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<sst xmlns="http://schemas.openxmlformats.org/spreadsheetml/2006/main" count="39" uniqueCount="32">
  <si>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r>
      <rPr>
        <sz val="16"/>
        <color indexed="8"/>
        <rFont val="方正小标宋简体"/>
        <family val="0"/>
      </rPr>
      <t>新乡市公立医院财务信息公开指标（</t>
    </r>
    <r>
      <rPr>
        <u val="single"/>
        <sz val="16"/>
        <color indexed="8"/>
        <rFont val="方正小标宋简体"/>
        <family val="0"/>
      </rPr>
      <t xml:space="preserve">    封丘县人民   </t>
    </r>
    <r>
      <rPr>
        <sz val="16"/>
        <color indexed="8"/>
        <rFont val="方正小标宋简体"/>
        <family val="0"/>
      </rPr>
      <t>医院）</t>
    </r>
  </si>
  <si>
    <r>
      <rPr>
        <sz val="14"/>
        <color indexed="8"/>
        <rFont val="黑体"/>
        <family val="3"/>
      </rPr>
      <t>公开时段：第</t>
    </r>
    <r>
      <rPr>
        <u val="single"/>
        <sz val="14"/>
        <color indexed="8"/>
        <rFont val="黑体"/>
        <family val="3"/>
      </rPr>
      <t xml:space="preserve"> 1 </t>
    </r>
    <r>
      <rPr>
        <sz val="14"/>
        <color indexed="8"/>
        <rFont val="黑体"/>
        <family val="3"/>
      </rPr>
      <t>月至第</t>
    </r>
    <r>
      <rPr>
        <u val="single"/>
        <sz val="14"/>
        <color indexed="8"/>
        <rFont val="黑体"/>
        <family val="3"/>
      </rPr>
      <t xml:space="preserve">  12  </t>
    </r>
    <r>
      <rPr>
        <sz val="14"/>
        <color indexed="8"/>
        <rFont val="黑体"/>
        <family val="3"/>
      </rPr>
      <t>月</t>
    </r>
  </si>
  <si>
    <t>一级指标</t>
  </si>
  <si>
    <t>二级指标</t>
  </si>
  <si>
    <t>单位</t>
  </si>
  <si>
    <t>上年度</t>
  </si>
  <si>
    <t>本年度</t>
  </si>
  <si>
    <t>增长</t>
  </si>
  <si>
    <t>（2019年）</t>
  </si>
  <si>
    <t>（2020年）</t>
  </si>
  <si>
    <t>经济指标</t>
  </si>
  <si>
    <t>总收入</t>
  </si>
  <si>
    <t>万元</t>
  </si>
  <si>
    <t>总支出</t>
  </si>
  <si>
    <t>资源配置</t>
  </si>
  <si>
    <t>门诊人次</t>
  </si>
  <si>
    <t>人次</t>
  </si>
  <si>
    <t>出院人次</t>
  </si>
  <si>
    <t>医疗效率</t>
  </si>
  <si>
    <t>平均住院天数</t>
  </si>
  <si>
    <t>天</t>
  </si>
  <si>
    <t>医疗费用</t>
  </si>
  <si>
    <t>门(急）诊次均费用</t>
  </si>
  <si>
    <t>元</t>
  </si>
  <si>
    <t>住院次均费用</t>
  </si>
  <si>
    <t>医院收入结构</t>
  </si>
  <si>
    <t>药片收入（不含中药饮片）占比</t>
  </si>
  <si>
    <t>%</t>
  </si>
  <si>
    <t>中药饮片收入占比</t>
  </si>
  <si>
    <t>耗材收入占比</t>
  </si>
  <si>
    <t>检查化验收入占比</t>
  </si>
  <si>
    <t>医疗服务收入占比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</si>
</sst>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楷体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6"/>
      <color indexed="8"/>
      <name val="方正小标宋简体"/>
      <family val="0"/>
    </font>
    <font>
      <u val="single"/>
      <sz val="14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B4" sqref="B4:B5"/>
    </sheetView>
  </sheetViews>
  <sheetFormatPr defaultColWidth="9.00390625" defaultRowHeight="14.25"/>
  <cols>
    <col min="1" max="1" width="9.75390625" style="4" customWidth="1"/>
    <col min="2" max="2" width="29.625" style="1" customWidth="1"/>
    <col min="3" max="3" width="5.50390625" style="1" customWidth="1"/>
    <col min="4" max="6" width="12.875" style="1" customWidth="1"/>
    <col min="7" max="16384" width="9.00390625" style="1" customWidth="1"/>
  </cols>
  <sheetData>
    <row r="1" spans="1:6" s="1" customFormat="1" ht="38.25" customHeight="1">
      <c r="A1" s="5" t="s">
        <v>0</v>
      </c>
      <c r="B1" s="5"/>
      <c r="C1" s="5"/>
      <c r="D1" s="5"/>
      <c r="E1" s="5"/>
      <c r="F1" s="5"/>
    </row>
    <row r="2" spans="1:6" s="2" customFormat="1" ht="30.75" customHeight="1">
      <c r="A2" s="6" t="s">
        <v>1</v>
      </c>
      <c r="B2" s="6"/>
      <c r="C2" s="6"/>
      <c r="D2" s="6"/>
      <c r="E2" s="6"/>
      <c r="F2" s="6"/>
    </row>
    <row r="3" s="1" customFormat="1" ht="13.5">
      <c r="A3" s="4"/>
    </row>
    <row r="4" spans="1:6" s="3" customFormat="1" ht="25.5" customHeight="1">
      <c r="A4" s="7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8" t="s">
        <v>7</v>
      </c>
    </row>
    <row r="5" spans="1:6" s="3" customFormat="1" ht="25.5" customHeight="1">
      <c r="A5" s="10"/>
      <c r="B5" s="11"/>
      <c r="C5" s="11"/>
      <c r="D5" s="12" t="s">
        <v>8</v>
      </c>
      <c r="E5" s="12" t="s">
        <v>9</v>
      </c>
      <c r="F5" s="11"/>
    </row>
    <row r="6" spans="1:6" s="3" customFormat="1" ht="26.25" customHeight="1">
      <c r="A6" s="12" t="s">
        <v>10</v>
      </c>
      <c r="B6" s="13" t="s">
        <v>11</v>
      </c>
      <c r="C6" s="13" t="s">
        <v>12</v>
      </c>
      <c r="D6" s="13">
        <v>24309.16</v>
      </c>
      <c r="E6" s="13">
        <v>29277.67</v>
      </c>
      <c r="F6" s="14">
        <f aca="true" t="shared" si="0" ref="F6:F13">(E6-D6)/D6</f>
        <v>0.20438838692904232</v>
      </c>
    </row>
    <row r="7" spans="1:6" s="3" customFormat="1" ht="26.25" customHeight="1">
      <c r="A7" s="12"/>
      <c r="B7" s="13" t="s">
        <v>13</v>
      </c>
      <c r="C7" s="13" t="s">
        <v>12</v>
      </c>
      <c r="D7" s="13">
        <v>21614.49</v>
      </c>
      <c r="E7" s="13">
        <v>21614.49</v>
      </c>
      <c r="F7" s="14">
        <f t="shared" si="0"/>
        <v>0</v>
      </c>
    </row>
    <row r="8" spans="1:6" s="3" customFormat="1" ht="26.25" customHeight="1">
      <c r="A8" s="12" t="s">
        <v>14</v>
      </c>
      <c r="B8" s="13" t="s">
        <v>15</v>
      </c>
      <c r="C8" s="13" t="s">
        <v>16</v>
      </c>
      <c r="D8" s="13">
        <v>750838</v>
      </c>
      <c r="E8" s="13">
        <v>840263</v>
      </c>
      <c r="F8" s="14">
        <f t="shared" si="0"/>
        <v>0.11910025864434139</v>
      </c>
    </row>
    <row r="9" spans="1:6" s="3" customFormat="1" ht="26.25" customHeight="1">
      <c r="A9" s="12"/>
      <c r="B9" s="13" t="s">
        <v>17</v>
      </c>
      <c r="C9" s="13" t="s">
        <v>16</v>
      </c>
      <c r="D9" s="13">
        <v>32353</v>
      </c>
      <c r="E9" s="13">
        <v>29246</v>
      </c>
      <c r="F9" s="14">
        <f t="shared" si="0"/>
        <v>-0.09603437084659847</v>
      </c>
    </row>
    <row r="10" spans="1:6" s="3" customFormat="1" ht="26.25" customHeight="1">
      <c r="A10" s="12" t="s">
        <v>18</v>
      </c>
      <c r="B10" s="13" t="s">
        <v>19</v>
      </c>
      <c r="C10" s="13" t="s">
        <v>20</v>
      </c>
      <c r="D10" s="13">
        <v>7.88</v>
      </c>
      <c r="E10" s="13">
        <v>8.78</v>
      </c>
      <c r="F10" s="14">
        <f t="shared" si="0"/>
        <v>0.11421319796954309</v>
      </c>
    </row>
    <row r="11" spans="1:6" s="3" customFormat="1" ht="26.25" customHeight="1">
      <c r="A11" s="12" t="s">
        <v>21</v>
      </c>
      <c r="B11" s="13" t="s">
        <v>22</v>
      </c>
      <c r="C11" s="13" t="s">
        <v>23</v>
      </c>
      <c r="D11" s="13">
        <v>87.88</v>
      </c>
      <c r="E11" s="13">
        <v>87.58</v>
      </c>
      <c r="F11" s="14">
        <f t="shared" si="0"/>
        <v>-0.0034137460172962808</v>
      </c>
    </row>
    <row r="12" spans="1:6" s="3" customFormat="1" ht="26.25" customHeight="1">
      <c r="A12" s="12"/>
      <c r="B12" s="13" t="s">
        <v>24</v>
      </c>
      <c r="C12" s="13" t="s">
        <v>23</v>
      </c>
      <c r="D12" s="13">
        <v>4977.38</v>
      </c>
      <c r="E12" s="13">
        <v>5647.39</v>
      </c>
      <c r="F12" s="14">
        <f t="shared" si="0"/>
        <v>0.13461098007385416</v>
      </c>
    </row>
    <row r="13" spans="1:6" s="3" customFormat="1" ht="26.25" customHeight="1">
      <c r="A13" s="12" t="s">
        <v>25</v>
      </c>
      <c r="B13" s="13" t="s">
        <v>26</v>
      </c>
      <c r="C13" s="13" t="s">
        <v>27</v>
      </c>
      <c r="D13" s="13">
        <v>30.59</v>
      </c>
      <c r="E13" s="15">
        <v>29.5</v>
      </c>
      <c r="F13" s="14">
        <f t="shared" si="0"/>
        <v>-0.03563255966001961</v>
      </c>
    </row>
    <row r="14" spans="1:6" s="3" customFormat="1" ht="26.25" customHeight="1">
      <c r="A14" s="12"/>
      <c r="B14" s="13" t="s">
        <v>28</v>
      </c>
      <c r="C14" s="13" t="s">
        <v>27</v>
      </c>
      <c r="D14" s="13">
        <v>0.43</v>
      </c>
      <c r="E14" s="13">
        <v>0.13</v>
      </c>
      <c r="F14" s="13">
        <f aca="true" t="shared" si="1" ref="F14:F17">E14-D14</f>
        <v>-0.3</v>
      </c>
    </row>
    <row r="15" spans="1:6" s="3" customFormat="1" ht="26.25" customHeight="1">
      <c r="A15" s="12"/>
      <c r="B15" s="13" t="s">
        <v>29</v>
      </c>
      <c r="C15" s="13" t="s">
        <v>27</v>
      </c>
      <c r="D15" s="13">
        <v>11.24</v>
      </c>
      <c r="E15" s="13">
        <v>12.74</v>
      </c>
      <c r="F15" s="13">
        <f t="shared" si="1"/>
        <v>1.5</v>
      </c>
    </row>
    <row r="16" spans="1:6" s="3" customFormat="1" ht="26.25" customHeight="1">
      <c r="A16" s="12"/>
      <c r="B16" s="13" t="s">
        <v>30</v>
      </c>
      <c r="C16" s="13" t="s">
        <v>27</v>
      </c>
      <c r="D16" s="13">
        <v>28.91</v>
      </c>
      <c r="E16" s="13">
        <v>35.12</v>
      </c>
      <c r="F16" s="13">
        <f t="shared" si="1"/>
        <v>6.209999999999997</v>
      </c>
    </row>
    <row r="17" spans="1:6" s="3" customFormat="1" ht="26.25" customHeight="1">
      <c r="A17" s="12"/>
      <c r="B17" s="13" t="s">
        <v>31</v>
      </c>
      <c r="C17" s="13" t="s">
        <v>27</v>
      </c>
      <c r="D17" s="13">
        <v>28.83</v>
      </c>
      <c r="E17" s="13">
        <f>100-E16-E15-E14-E13</f>
        <v>22.50999999999999</v>
      </c>
      <c r="F17" s="13">
        <f t="shared" si="1"/>
        <v>-6.320000000000011</v>
      </c>
    </row>
    <row r="18" s="3" customFormat="1" ht="20.25" customHeight="1">
      <c r="A18" s="16"/>
    </row>
    <row r="19" s="3" customFormat="1" ht="20.25" customHeight="1">
      <c r="A19" s="16"/>
    </row>
    <row r="20" s="3" customFormat="1" ht="20.25" customHeight="1">
      <c r="A20" s="16"/>
    </row>
    <row r="21" s="3" customFormat="1" ht="20.25" customHeight="1">
      <c r="A21" s="16"/>
    </row>
    <row r="22" s="3" customFormat="1" ht="20.25" customHeight="1">
      <c r="A22" s="16"/>
    </row>
    <row r="23" s="3" customFormat="1" ht="20.25" customHeight="1">
      <c r="A23" s="16"/>
    </row>
    <row r="24" s="3" customFormat="1" ht="20.25" customHeight="1">
      <c r="A24" s="16"/>
    </row>
    <row r="25" s="3" customFormat="1" ht="20.25" customHeight="1">
      <c r="A25" s="16"/>
    </row>
    <row r="26" s="3" customFormat="1" ht="20.25" customHeight="1">
      <c r="A26" s="16"/>
    </row>
    <row r="27" s="3" customFormat="1" ht="20.25" customHeight="1">
      <c r="A27" s="16"/>
    </row>
    <row r="28" s="3" customFormat="1" ht="20.25" customHeight="1">
      <c r="A28" s="16"/>
    </row>
    <row r="29" s="3" customFormat="1" ht="20.25" customHeight="1">
      <c r="A29" s="16"/>
    </row>
    <row r="30" s="3" customFormat="1" ht="20.25" customHeight="1">
      <c r="A30" s="16"/>
    </row>
    <row r="31" s="3" customFormat="1" ht="20.25" customHeight="1">
      <c r="A31" s="16"/>
    </row>
    <row r="32" s="3" customFormat="1" ht="20.25" customHeight="1">
      <c r="A32" s="16"/>
    </row>
  </sheetData>
  <sheetProtection/>
  <mergeCells count="10">
    <mergeCell ref="A1:F1"/>
    <mergeCell ref="A2:F2"/>
    <mergeCell ref="A4:A5"/>
    <mergeCell ref="A6:A7"/>
    <mergeCell ref="A8:A9"/>
    <mergeCell ref="A11:A12"/>
    <mergeCell ref="A13:A17"/>
    <mergeCell ref="B4:B5"/>
    <mergeCell ref="C4:C5"/>
    <mergeCell ref="F4:F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12311</dc:creator>
  <cp:keywords/>
  <dc:description/>
  <cp:lastModifiedBy>hxy</cp:lastModifiedBy>
  <dcterms:created xsi:type="dcterms:W3CDTF">2021-01-13T01:18:08Z</dcterms:created>
  <dcterms:modified xsi:type="dcterms:W3CDTF">2021-01-13T01:43:05Z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