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<sst xmlns="http://schemas.openxmlformats.org/spreadsheetml/2006/main" count="161" uniqueCount="97">
  <si>
    <t>附件1</t>
  </si>
  <si>
    <t xml:space="preserve">封丘县2022年统筹整合财政涉农资金项目明细表 </t>
  </si>
  <si>
    <t>单位：万元</t>
  </si>
  <si>
    <t>序号</t>
  </si>
  <si>
    <t>项目性质</t>
  </si>
  <si>
    <t>项目类别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</si>
  <si>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</si>
  <si>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</si>
  <si>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</si>
  <si>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</si>
  <si>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</si>
  <si>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</si>
  <si>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</si>
  <si>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利益联结机制形式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</si>
  <si>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</si>
  <si>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</si>
  <si>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</si>
  <si>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</si>
  <si>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</si>
  <si>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</si>
  <si>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</si>
  <si>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</si>
  <si>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</si>
  <si>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</si>
  <si>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招投标
时间</t>
  </si>
  <si>
    <t>开工时间</t>
  </si>
  <si>
    <t>完工时间</t>
  </si>
  <si>
    <t>验收
时间</t>
  </si>
  <si>
    <t>资金投入总计</t>
  </si>
  <si>
    <t xml:space="preserve">  </t>
  </si>
  <si>
    <t>一、农业农村基础设施建设类项目合计</t>
  </si>
  <si>
    <t>新建</t>
  </si>
  <si>
    <t>乡村建设行动</t>
  </si>
  <si>
    <t>2022年封丘县王村乡小城村农村污水治理项目</t>
  </si>
  <si>
    <t>修建污水管网960m</t>
  </si>
  <si>
    <t>200元/米</t>
  </si>
  <si>
    <t>王村乡</t>
  </si>
  <si>
    <t>小城村</t>
  </si>
  <si>
    <t>新乡市生态环境局封丘分局</t>
  </si>
  <si>
    <t>农村生活污水污染防治水平得到提高，受益人口854余人，受益脱贫人口105人。</t>
  </si>
  <si>
    <t>脱贫群众参与工程建设，提高脱贫人口收入</t>
  </si>
  <si>
    <t>2022年封丘县黄陵镇闫庄村农村污水治理项目</t>
  </si>
  <si>
    <t>修建污水管网2700m，大三格化粪池+人工湿地</t>
  </si>
  <si>
    <t>黄陵镇</t>
  </si>
  <si>
    <t>闫庄村</t>
  </si>
  <si>
    <t>农村生活污水污染防治水平得到提高，受益人口485余人，受益脱贫人口115人。</t>
  </si>
  <si>
    <t>2022年封丘县荆隆宫乡水驿村农村污水治理项目</t>
  </si>
  <si>
    <t>修建雨污管网4420m，大三格化粪池+人工湿地</t>
  </si>
  <si>
    <t>310元/米</t>
  </si>
  <si>
    <t>荆隆宫乡</t>
  </si>
  <si>
    <t>水驿村</t>
  </si>
  <si>
    <t>农村生活污水污染防治水平得到提高，受益人口1343余人，受益脱贫人口546人</t>
  </si>
  <si>
    <t>2022年封丘县鲁岗镇和寨村农村污水治理项目</t>
  </si>
  <si>
    <t>修建污水管网10954m</t>
  </si>
  <si>
    <t>鲁岗镇</t>
  </si>
  <si>
    <t>和寨村</t>
  </si>
  <si>
    <t>农村生活污水污染防治水平得到提高，受益人口2520余人，受益脱贫人口56人</t>
  </si>
  <si>
    <t>2022年封丘县应举镇应举村农村污水治理项目</t>
  </si>
  <si>
    <t>修建污水管网8600m，大三格化粪池+人工湿地</t>
  </si>
  <si>
    <t>应举镇</t>
  </si>
  <si>
    <t>应举村</t>
  </si>
  <si>
    <t>农村生活污水污染防治水平得到提高，受益人口1500余人，受益脱贫人口95人。</t>
  </si>
  <si>
    <t>2022年封丘县李庄镇三刘寨村农村污水治理项目</t>
  </si>
  <si>
    <t>修建污水管网1850m</t>
  </si>
  <si>
    <t>李庄镇</t>
  </si>
  <si>
    <t>三刘寨村</t>
  </si>
  <si>
    <t>农村生活污水污染防治水平得到提高，受益人口412余人，受益脱贫人口25人</t>
  </si>
  <si>
    <t>2022年封丘县李庄镇潘寨村农村污水治理项目</t>
  </si>
  <si>
    <t>修建污水管网985m,大三格化粪池100m³</t>
  </si>
  <si>
    <t>潘寨村</t>
  </si>
  <si>
    <t>农村生活污水污染防治水平得到提高，受益人口263余人，受益脱贫人口133人</t>
  </si>
  <si>
    <t>2022年封丘县王村乡西洪村农村污水治理项目</t>
  </si>
  <si>
    <t>修建污水管网630m</t>
  </si>
  <si>
    <t>西洪村</t>
  </si>
  <si>
    <t>农村生活污水污染防治水平得到提高，受益人口380余人，受益脱贫人口7人</t>
  </si>
  <si>
    <t>2022年封丘县李庄镇顺河集村农村污水治理项目</t>
  </si>
  <si>
    <t>修建污水管网3300m</t>
  </si>
  <si>
    <t>顺河集村</t>
  </si>
  <si>
    <t>农村生活污水污染防治水平得到提高，受益人口815余人，受益脱贫人口58人</t>
  </si>
  <si>
    <t>2022年封丘县李庄镇刘庄村农村污水治理项目</t>
  </si>
  <si>
    <t>修建污水管网2646m</t>
  </si>
  <si>
    <t>刘庄村</t>
  </si>
  <si>
    <t>农村生活污水污染防治水平得到提高，受益人口579余人，受益脱贫人口68人</t>
  </si>
  <si>
    <t>2022年封丘县李庄镇韩罗湾村农村污水治理项目</t>
  </si>
  <si>
    <t>修建污水管网882m</t>
  </si>
  <si>
    <t>韩罗湾村</t>
  </si>
  <si>
    <t>农村生活污水污染防治水平得到提高，受益人口176余人，受益脱贫人口12人</t>
  </si>
  <si>
    <t>2022年封丘县冯村乡赵彩村农村污水治理项目</t>
  </si>
  <si>
    <t>修建污水管网735m</t>
  </si>
  <si>
    <t>冯村乡</t>
  </si>
  <si>
    <t>赵彩村</t>
  </si>
  <si>
    <t>农村生活污水污染防治水平得到提高，受益人口240余人，受益脱贫人口8人</t>
  </si>
  <si>
    <t>2022年封丘县荆乡回族乡百寺村农村污水治理项目</t>
  </si>
  <si>
    <t>修建污水管网450m</t>
  </si>
  <si>
    <t>荆乡回族乡</t>
  </si>
  <si>
    <t>百寺村</t>
  </si>
  <si>
    <t>农村生活污水污染防治水平得到提高，受益人口103余人，受益脱贫人口10人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</si>
</sst>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177" formatCode="0.000000_);[Red]\(0.0000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0000_ "/>
    <numFmt numFmtId="179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6"/>
      <name val="方正小标宋_GBK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2"/>
      <name val="方正小标宋_GBK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topLeftCell="K1" workbookViewId="0">
      <pane ySplit="7" topLeftCell="A13" activePane="bottomLeft" state="frozen"/>
      <selection/>
      <selection pane="bottomLeft" activeCell="T25" sqref="T25"/>
    </sheetView>
  </sheetViews>
  <sheetFormatPr defaultColWidth="9" defaultRowHeight="14"/>
  <cols>
    <col min="1" max="1" width="6.02727272727273" customWidth="1"/>
    <col min="2" max="2" width="6.81818181818182" customWidth="1"/>
    <col min="3" max="3" width="7.01818181818182" customWidth="1"/>
    <col min="6" max="6" width="9.2" customWidth="1"/>
    <col min="7" max="7" width="6.73636363636364" customWidth="1"/>
    <col min="8" max="8" width="6.58181818181818" customWidth="1"/>
    <col min="9" max="9" width="12.4181818181818" customWidth="1"/>
    <col min="10" max="10" width="10.2545454545455" customWidth="1"/>
    <col min="11" max="11" width="10.7090909090909" customWidth="1"/>
    <col min="12" max="12" width="9.11818181818182" customWidth="1"/>
    <col min="13" max="13" width="14.2727272727273" customWidth="1"/>
    <col min="14" max="14" width="6.22727272727273" customWidth="1"/>
    <col min="15" max="15" width="13.4545454545455" customWidth="1"/>
    <col min="16" max="16" width="7.72727272727273" customWidth="1"/>
    <col min="17" max="17" width="5.45454545454545" customWidth="1"/>
    <col min="18" max="18" width="12.4636363636364" customWidth="1"/>
    <col min="19" max="19" width="14.0454545454545" customWidth="1"/>
    <col min="20" max="20" width="13.4545454545455" customWidth="1"/>
    <col min="21" max="21" width="3.81818181818182" customWidth="1"/>
  </cols>
  <sheetData>
    <row r="1" ht="17.5" spans="1:2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33" spans="1:21">
      <c r="A2" s="4" t="s">
        <v>1</v>
      </c>
      <c r="B2" s="4"/>
      <c r="C2" s="4"/>
      <c r="D2" s="4"/>
      <c r="E2" s="4"/>
      <c r="F2" s="4"/>
      <c r="G2" s="4"/>
      <c r="H2" s="4"/>
      <c r="I2" s="11"/>
      <c r="J2" s="4"/>
      <c r="K2" s="4"/>
      <c r="L2" s="4"/>
      <c r="M2" s="4"/>
      <c r="N2" s="11"/>
      <c r="O2" s="4"/>
      <c r="P2" s="4"/>
      <c r="Q2" s="4"/>
      <c r="R2" s="4"/>
      <c r="S2" s="4"/>
      <c r="T2" s="4"/>
      <c r="U2" s="4"/>
    </row>
    <row r="3" ht="15" spans="1: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0" t="s">
        <v>2</v>
      </c>
      <c r="U3" s="20"/>
    </row>
    <row r="4" ht="30" spans="1:21">
      <c r="A4" s="6" t="s">
        <v>3</v>
      </c>
      <c r="B4" s="7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12" t="s">
        <v>10</v>
      </c>
      <c r="J4" s="13"/>
      <c r="K4" s="13"/>
      <c r="L4" s="13"/>
      <c r="M4" s="14"/>
      <c r="N4" s="6" t="s">
        <v>11</v>
      </c>
      <c r="O4" s="6" t="s">
        <v>12</v>
      </c>
      <c r="P4" s="7" t="s">
        <v>13</v>
      </c>
      <c r="Q4" s="6" t="s">
        <v>14</v>
      </c>
      <c r="R4" s="6"/>
      <c r="S4" s="6"/>
      <c r="T4" s="6"/>
      <c r="U4" s="6" t="s">
        <v>15</v>
      </c>
    </row>
    <row r="5" ht="45" spans="1:21">
      <c r="A5" s="6"/>
      <c r="B5" s="8"/>
      <c r="C5" s="8"/>
      <c r="D5" s="6"/>
      <c r="E5" s="6" t="s">
        <v>16</v>
      </c>
      <c r="F5" s="6"/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/>
      <c r="O5" s="6"/>
      <c r="P5" s="8"/>
      <c r="Q5" s="6" t="s">
        <v>24</v>
      </c>
      <c r="R5" s="6" t="s">
        <v>25</v>
      </c>
      <c r="S5" s="6" t="s">
        <v>26</v>
      </c>
      <c r="T5" s="6" t="s">
        <v>27</v>
      </c>
      <c r="U5" s="6"/>
    </row>
    <row r="6" ht="15" spans="1:21">
      <c r="A6" s="6" t="s">
        <v>28</v>
      </c>
      <c r="B6" s="6"/>
      <c r="C6" s="6"/>
      <c r="D6" s="6"/>
      <c r="E6" s="6"/>
      <c r="F6" s="6"/>
      <c r="G6" s="6"/>
      <c r="H6" s="6"/>
      <c r="I6" s="15">
        <f>I7+I50</f>
        <v>1000</v>
      </c>
      <c r="J6" s="15">
        <v>0</v>
      </c>
      <c r="K6" s="15">
        <v>0</v>
      </c>
      <c r="L6" s="15">
        <v>0</v>
      </c>
      <c r="M6" s="15">
        <f>I6</f>
        <v>1000</v>
      </c>
      <c r="N6" s="16"/>
      <c r="O6" s="16"/>
      <c r="P6" s="16"/>
      <c r="Q6" s="16"/>
      <c r="R6" s="16"/>
      <c r="S6" s="16"/>
      <c r="T6" s="16"/>
      <c r="U6" s="21" t="s">
        <v>29</v>
      </c>
    </row>
    <row r="7" ht="15" spans="1:21">
      <c r="A7" s="6" t="s">
        <v>30</v>
      </c>
      <c r="B7" s="6"/>
      <c r="C7" s="6"/>
      <c r="D7" s="6"/>
      <c r="E7" s="6"/>
      <c r="F7" s="6"/>
      <c r="G7" s="6"/>
      <c r="H7" s="6"/>
      <c r="I7" s="17">
        <f>SUM(I8:I46)</f>
        <v>1000</v>
      </c>
      <c r="J7" s="17">
        <v>0</v>
      </c>
      <c r="K7" s="17">
        <v>0</v>
      </c>
      <c r="L7" s="17">
        <v>0</v>
      </c>
      <c r="M7" s="17">
        <f>SUM(M8:M46)</f>
        <v>1000</v>
      </c>
      <c r="N7" s="16"/>
      <c r="O7" s="16"/>
      <c r="P7" s="16"/>
      <c r="Q7" s="16"/>
      <c r="R7" s="16"/>
      <c r="S7" s="16"/>
      <c r="T7" s="16"/>
      <c r="U7" s="22"/>
    </row>
    <row r="8" ht="93" customHeight="1" spans="1:21">
      <c r="A8" s="9">
        <v>1</v>
      </c>
      <c r="B8" s="9" t="s">
        <v>31</v>
      </c>
      <c r="C8" s="9" t="s">
        <v>32</v>
      </c>
      <c r="D8" s="9" t="s">
        <v>33</v>
      </c>
      <c r="E8" s="10" t="s">
        <v>34</v>
      </c>
      <c r="F8" s="9" t="s">
        <v>35</v>
      </c>
      <c r="G8" s="9" t="s">
        <v>36</v>
      </c>
      <c r="H8" s="9" t="s">
        <v>37</v>
      </c>
      <c r="I8" s="18">
        <v>19.2</v>
      </c>
      <c r="J8" s="17"/>
      <c r="K8" s="9"/>
      <c r="L8" s="17"/>
      <c r="M8" s="18">
        <v>19.2</v>
      </c>
      <c r="N8" s="9" t="s">
        <v>38</v>
      </c>
      <c r="O8" s="9" t="s">
        <v>39</v>
      </c>
      <c r="P8" s="9" t="s">
        <v>40</v>
      </c>
      <c r="Q8" s="16"/>
      <c r="R8" s="23">
        <v>44609</v>
      </c>
      <c r="S8" s="23">
        <v>44926</v>
      </c>
      <c r="T8" s="23">
        <v>44926</v>
      </c>
      <c r="U8" s="22"/>
    </row>
    <row r="9" ht="93" customHeight="1" spans="1:21">
      <c r="A9" s="9">
        <v>2</v>
      </c>
      <c r="B9" s="9" t="s">
        <v>31</v>
      </c>
      <c r="C9" s="9" t="s">
        <v>32</v>
      </c>
      <c r="D9" s="9" t="s">
        <v>41</v>
      </c>
      <c r="E9" s="9" t="s">
        <v>42</v>
      </c>
      <c r="F9" s="9" t="s">
        <v>35</v>
      </c>
      <c r="G9" s="9" t="s">
        <v>43</v>
      </c>
      <c r="H9" s="9" t="s">
        <v>44</v>
      </c>
      <c r="I9" s="18">
        <v>90.36</v>
      </c>
      <c r="J9" s="17"/>
      <c r="K9" s="9"/>
      <c r="L9" s="17"/>
      <c r="M9" s="18">
        <v>90.36</v>
      </c>
      <c r="N9" s="9" t="s">
        <v>38</v>
      </c>
      <c r="O9" s="9" t="s">
        <v>45</v>
      </c>
      <c r="P9" s="9" t="s">
        <v>40</v>
      </c>
      <c r="Q9" s="16"/>
      <c r="R9" s="23">
        <v>44609</v>
      </c>
      <c r="S9" s="23">
        <v>44926</v>
      </c>
      <c r="T9" s="23">
        <v>44926</v>
      </c>
      <c r="U9" s="22"/>
    </row>
    <row r="10" ht="93" customHeight="1" spans="1:21">
      <c r="A10" s="9">
        <v>3</v>
      </c>
      <c r="B10" s="9" t="s">
        <v>31</v>
      </c>
      <c r="C10" s="9" t="s">
        <v>32</v>
      </c>
      <c r="D10" s="9" t="s">
        <v>46</v>
      </c>
      <c r="E10" s="9" t="s">
        <v>47</v>
      </c>
      <c r="F10" s="9" t="s">
        <v>48</v>
      </c>
      <c r="G10" s="9" t="s">
        <v>49</v>
      </c>
      <c r="H10" s="9" t="s">
        <v>50</v>
      </c>
      <c r="I10" s="18">
        <v>202.2</v>
      </c>
      <c r="J10" s="17"/>
      <c r="K10" s="9"/>
      <c r="L10" s="17"/>
      <c r="M10" s="18">
        <v>202.2</v>
      </c>
      <c r="N10" s="9" t="s">
        <v>38</v>
      </c>
      <c r="O10" s="9" t="s">
        <v>51</v>
      </c>
      <c r="P10" s="9" t="s">
        <v>40</v>
      </c>
      <c r="Q10" s="16"/>
      <c r="R10" s="23">
        <v>44609</v>
      </c>
      <c r="S10" s="23">
        <v>44926</v>
      </c>
      <c r="T10" s="23">
        <v>44926</v>
      </c>
      <c r="U10" s="22"/>
    </row>
    <row r="11" ht="93" customHeight="1" spans="1:21">
      <c r="A11" s="9">
        <v>4</v>
      </c>
      <c r="B11" s="9" t="s">
        <v>31</v>
      </c>
      <c r="C11" s="9" t="s">
        <v>32</v>
      </c>
      <c r="D11" s="9" t="s">
        <v>52</v>
      </c>
      <c r="E11" s="10" t="s">
        <v>53</v>
      </c>
      <c r="F11" s="9" t="s">
        <v>35</v>
      </c>
      <c r="G11" s="9" t="s">
        <v>54</v>
      </c>
      <c r="H11" s="9" t="s">
        <v>55</v>
      </c>
      <c r="I11" s="18">
        <f>219.6-1.376</f>
        <v>218.224</v>
      </c>
      <c r="J11" s="17"/>
      <c r="K11" s="9"/>
      <c r="L11" s="17"/>
      <c r="M11" s="18">
        <v>218.224</v>
      </c>
      <c r="N11" s="9" t="s">
        <v>38</v>
      </c>
      <c r="O11" s="9" t="s">
        <v>56</v>
      </c>
      <c r="P11" s="9" t="s">
        <v>40</v>
      </c>
      <c r="Q11" s="16"/>
      <c r="R11" s="23">
        <v>44609</v>
      </c>
      <c r="S11" s="23">
        <v>44926</v>
      </c>
      <c r="T11" s="23">
        <v>44926</v>
      </c>
      <c r="U11" s="22"/>
    </row>
    <row r="12" ht="93" customHeight="1" spans="1:21">
      <c r="A12" s="9">
        <v>5</v>
      </c>
      <c r="B12" s="9" t="s">
        <v>31</v>
      </c>
      <c r="C12" s="9" t="s">
        <v>32</v>
      </c>
      <c r="D12" s="9" t="s">
        <v>57</v>
      </c>
      <c r="E12" s="9" t="s">
        <v>58</v>
      </c>
      <c r="F12" s="9" t="s">
        <v>35</v>
      </c>
      <c r="G12" s="9" t="s">
        <v>59</v>
      </c>
      <c r="H12" s="9" t="s">
        <v>60</v>
      </c>
      <c r="I12" s="18">
        <v>237.24</v>
      </c>
      <c r="J12" s="17"/>
      <c r="K12" s="9"/>
      <c r="L12" s="17"/>
      <c r="M12" s="18">
        <v>237.24</v>
      </c>
      <c r="N12" s="9" t="s">
        <v>38</v>
      </c>
      <c r="O12" s="9" t="s">
        <v>61</v>
      </c>
      <c r="P12" s="9" t="s">
        <v>40</v>
      </c>
      <c r="Q12" s="16"/>
      <c r="R12" s="23">
        <v>44609</v>
      </c>
      <c r="S12" s="23">
        <v>44926</v>
      </c>
      <c r="T12" s="23">
        <v>44926</v>
      </c>
      <c r="U12" s="22"/>
    </row>
    <row r="13" ht="93" customHeight="1" spans="1:21">
      <c r="A13" s="9">
        <v>6</v>
      </c>
      <c r="B13" s="9" t="s">
        <v>31</v>
      </c>
      <c r="C13" s="9" t="s">
        <v>32</v>
      </c>
      <c r="D13" s="9" t="s">
        <v>62</v>
      </c>
      <c r="E13" s="9" t="s">
        <v>63</v>
      </c>
      <c r="F13" s="9" t="s">
        <v>35</v>
      </c>
      <c r="G13" s="9" t="s">
        <v>64</v>
      </c>
      <c r="H13" s="9" t="s">
        <v>65</v>
      </c>
      <c r="I13" s="18">
        <v>37.044</v>
      </c>
      <c r="J13" s="17"/>
      <c r="K13" s="9"/>
      <c r="L13" s="17"/>
      <c r="M13" s="18">
        <v>37.044</v>
      </c>
      <c r="N13" s="9" t="s">
        <v>38</v>
      </c>
      <c r="O13" s="9" t="s">
        <v>66</v>
      </c>
      <c r="P13" s="9" t="s">
        <v>40</v>
      </c>
      <c r="Q13" s="16"/>
      <c r="R13" s="23">
        <v>44609</v>
      </c>
      <c r="S13" s="23">
        <v>44926</v>
      </c>
      <c r="T13" s="23">
        <v>44926</v>
      </c>
      <c r="U13" s="24"/>
    </row>
    <row r="14" ht="93" customHeight="1" spans="1:21">
      <c r="A14" s="9">
        <v>7</v>
      </c>
      <c r="B14" s="9" t="s">
        <v>31</v>
      </c>
      <c r="C14" s="9" t="s">
        <v>32</v>
      </c>
      <c r="D14" s="9" t="s">
        <v>67</v>
      </c>
      <c r="E14" s="9" t="s">
        <v>68</v>
      </c>
      <c r="F14" s="9" t="s">
        <v>35</v>
      </c>
      <c r="G14" s="9" t="s">
        <v>64</v>
      </c>
      <c r="H14" s="9" t="s">
        <v>69</v>
      </c>
      <c r="I14" s="18">
        <v>22.722</v>
      </c>
      <c r="J14" s="17"/>
      <c r="K14" s="9"/>
      <c r="L14" s="17"/>
      <c r="M14" s="18">
        <v>22.722</v>
      </c>
      <c r="N14" s="9" t="s">
        <v>38</v>
      </c>
      <c r="O14" s="9" t="s">
        <v>70</v>
      </c>
      <c r="P14" s="9" t="s">
        <v>40</v>
      </c>
      <c r="Q14" s="16"/>
      <c r="R14" s="23">
        <v>44609</v>
      </c>
      <c r="S14" s="23">
        <v>44926</v>
      </c>
      <c r="T14" s="23">
        <v>44926</v>
      </c>
      <c r="U14" s="24"/>
    </row>
    <row r="15" ht="95" customHeight="1" spans="1:21">
      <c r="A15" s="9">
        <v>8</v>
      </c>
      <c r="B15" s="9" t="s">
        <v>31</v>
      </c>
      <c r="C15" s="9" t="s">
        <v>32</v>
      </c>
      <c r="D15" s="9" t="s">
        <v>71</v>
      </c>
      <c r="E15" s="9" t="s">
        <v>72</v>
      </c>
      <c r="F15" s="9" t="s">
        <v>35</v>
      </c>
      <c r="G15" s="9" t="s">
        <v>36</v>
      </c>
      <c r="H15" s="9" t="s">
        <v>73</v>
      </c>
      <c r="I15" s="18">
        <v>12.6</v>
      </c>
      <c r="J15" s="17"/>
      <c r="K15" s="9"/>
      <c r="L15" s="17"/>
      <c r="M15" s="18">
        <v>12.6</v>
      </c>
      <c r="N15" s="9" t="s">
        <v>38</v>
      </c>
      <c r="O15" s="9" t="s">
        <v>74</v>
      </c>
      <c r="P15" s="9" t="s">
        <v>40</v>
      </c>
      <c r="Q15" s="16"/>
      <c r="R15" s="23">
        <v>44609</v>
      </c>
      <c r="S15" s="23">
        <v>44926</v>
      </c>
      <c r="T15" s="23">
        <v>44926</v>
      </c>
      <c r="U15" s="22"/>
    </row>
    <row r="16" ht="95" customHeight="1" spans="1:21">
      <c r="A16" s="9">
        <v>9</v>
      </c>
      <c r="B16" s="9" t="s">
        <v>31</v>
      </c>
      <c r="C16" s="9" t="s">
        <v>32</v>
      </c>
      <c r="D16" s="9" t="s">
        <v>75</v>
      </c>
      <c r="E16" s="9" t="s">
        <v>76</v>
      </c>
      <c r="F16" s="9" t="s">
        <v>35</v>
      </c>
      <c r="G16" s="9" t="s">
        <v>64</v>
      </c>
      <c r="H16" s="9" t="s">
        <v>77</v>
      </c>
      <c r="I16" s="18">
        <v>66.15</v>
      </c>
      <c r="J16" s="17"/>
      <c r="K16" s="9"/>
      <c r="L16" s="17"/>
      <c r="M16" s="18">
        <v>66.15</v>
      </c>
      <c r="N16" s="9" t="s">
        <v>38</v>
      </c>
      <c r="O16" s="9" t="s">
        <v>78</v>
      </c>
      <c r="P16" s="9" t="s">
        <v>40</v>
      </c>
      <c r="Q16" s="16"/>
      <c r="R16" s="23">
        <v>44609</v>
      </c>
      <c r="S16" s="23">
        <v>44926</v>
      </c>
      <c r="T16" s="23">
        <v>44926</v>
      </c>
      <c r="U16" s="22"/>
    </row>
    <row r="17" ht="95" customHeight="1" spans="1:21">
      <c r="A17" s="9">
        <v>10</v>
      </c>
      <c r="B17" s="9" t="s">
        <v>31</v>
      </c>
      <c r="C17" s="9" t="s">
        <v>32</v>
      </c>
      <c r="D17" s="9" t="s">
        <v>79</v>
      </c>
      <c r="E17" s="9" t="s">
        <v>80</v>
      </c>
      <c r="F17" s="9" t="s">
        <v>35</v>
      </c>
      <c r="G17" s="9" t="s">
        <v>64</v>
      </c>
      <c r="H17" s="9" t="s">
        <v>81</v>
      </c>
      <c r="I17" s="18">
        <v>52.92</v>
      </c>
      <c r="J17" s="17"/>
      <c r="K17" s="9"/>
      <c r="L17" s="17"/>
      <c r="M17" s="18">
        <v>52.92</v>
      </c>
      <c r="N17" s="9" t="s">
        <v>38</v>
      </c>
      <c r="O17" s="9" t="s">
        <v>82</v>
      </c>
      <c r="P17" s="9" t="s">
        <v>40</v>
      </c>
      <c r="Q17" s="16"/>
      <c r="R17" s="23">
        <v>44609</v>
      </c>
      <c r="S17" s="23">
        <v>44926</v>
      </c>
      <c r="T17" s="23">
        <v>44926</v>
      </c>
      <c r="U17" s="22"/>
    </row>
    <row r="18" ht="95" customHeight="1" spans="1:21">
      <c r="A18" s="9">
        <v>11</v>
      </c>
      <c r="B18" s="9" t="s">
        <v>31</v>
      </c>
      <c r="C18" s="9" t="s">
        <v>32</v>
      </c>
      <c r="D18" s="9" t="s">
        <v>83</v>
      </c>
      <c r="E18" s="9" t="s">
        <v>84</v>
      </c>
      <c r="F18" s="9" t="s">
        <v>35</v>
      </c>
      <c r="G18" s="9" t="s">
        <v>64</v>
      </c>
      <c r="H18" s="9" t="s">
        <v>85</v>
      </c>
      <c r="I18" s="18">
        <v>17.64</v>
      </c>
      <c r="J18" s="17"/>
      <c r="K18" s="9"/>
      <c r="L18" s="17"/>
      <c r="M18" s="18">
        <v>17.64</v>
      </c>
      <c r="N18" s="9" t="s">
        <v>38</v>
      </c>
      <c r="O18" s="9" t="s">
        <v>86</v>
      </c>
      <c r="P18" s="9" t="s">
        <v>40</v>
      </c>
      <c r="Q18" s="16"/>
      <c r="R18" s="23">
        <v>44609</v>
      </c>
      <c r="S18" s="23">
        <v>44926</v>
      </c>
      <c r="T18" s="23">
        <v>44926</v>
      </c>
      <c r="U18" s="22"/>
    </row>
    <row r="19" ht="95" customHeight="1" spans="1:21">
      <c r="A19" s="9">
        <v>12</v>
      </c>
      <c r="B19" s="9" t="s">
        <v>31</v>
      </c>
      <c r="C19" s="9" t="s">
        <v>32</v>
      </c>
      <c r="D19" s="9" t="s">
        <v>87</v>
      </c>
      <c r="E19" s="9" t="s">
        <v>88</v>
      </c>
      <c r="F19" s="9" t="s">
        <v>35</v>
      </c>
      <c r="G19" s="9" t="s">
        <v>89</v>
      </c>
      <c r="H19" s="9" t="s">
        <v>90</v>
      </c>
      <c r="I19" s="18">
        <v>14.7</v>
      </c>
      <c r="J19" s="17"/>
      <c r="K19" s="9"/>
      <c r="L19" s="17"/>
      <c r="M19" s="18">
        <v>14.7</v>
      </c>
      <c r="N19" s="9" t="s">
        <v>38</v>
      </c>
      <c r="O19" s="9" t="s">
        <v>91</v>
      </c>
      <c r="P19" s="9" t="s">
        <v>40</v>
      </c>
      <c r="Q19" s="16"/>
      <c r="R19" s="23">
        <v>44609</v>
      </c>
      <c r="S19" s="23">
        <v>44926</v>
      </c>
      <c r="T19" s="23">
        <v>44926</v>
      </c>
      <c r="U19" s="22"/>
    </row>
    <row r="20" ht="95" customHeight="1" spans="1:21">
      <c r="A20" s="9">
        <v>13</v>
      </c>
      <c r="B20" s="9" t="s">
        <v>31</v>
      </c>
      <c r="C20" s="9" t="s">
        <v>32</v>
      </c>
      <c r="D20" s="9" t="s">
        <v>92</v>
      </c>
      <c r="E20" s="9" t="s">
        <v>93</v>
      </c>
      <c r="F20" s="9" t="s">
        <v>35</v>
      </c>
      <c r="G20" s="9" t="s">
        <v>94</v>
      </c>
      <c r="H20" s="9" t="s">
        <v>95</v>
      </c>
      <c r="I20" s="19">
        <v>9</v>
      </c>
      <c r="J20" s="17"/>
      <c r="K20" s="9"/>
      <c r="L20" s="17"/>
      <c r="M20" s="19">
        <v>9</v>
      </c>
      <c r="N20" s="9" t="s">
        <v>38</v>
      </c>
      <c r="O20" s="9" t="s">
        <v>96</v>
      </c>
      <c r="P20" s="9" t="s">
        <v>40</v>
      </c>
      <c r="Q20" s="16"/>
      <c r="R20" s="23">
        <v>44609</v>
      </c>
      <c r="S20" s="23">
        <v>44926</v>
      </c>
      <c r="T20" s="23">
        <v>44926</v>
      </c>
      <c r="U20" s="22"/>
    </row>
  </sheetData>
  <mergeCells count="20">
    <mergeCell ref="A1:B1"/>
    <mergeCell ref="A2:U2"/>
    <mergeCell ref="A3:D3"/>
    <mergeCell ref="G3:H3"/>
    <mergeCell ref="O3:Q3"/>
    <mergeCell ref="T3:U3"/>
    <mergeCell ref="G4:H4"/>
    <mergeCell ref="I4:M4"/>
    <mergeCell ref="Q4:T4"/>
    <mergeCell ref="A6:H6"/>
    <mergeCell ref="A7:H7"/>
    <mergeCell ref="A4:A5"/>
    <mergeCell ref="B4:B5"/>
    <mergeCell ref="C4:C5"/>
    <mergeCell ref="D4:D5"/>
    <mergeCell ref="F4:F5"/>
    <mergeCell ref="N4:N5"/>
    <mergeCell ref="O4:O5"/>
    <mergeCell ref="P4:P5"/>
    <mergeCell ref="U4:U5"/>
  </mergeCells>
  <pageMargins left="0.196527777777778" right="0.0784722222222222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小米</cp:lastModifiedBy>
  <dcterms:created xsi:type="dcterms:W3CDTF">2022-05-11T07:55:00Z</dcterms:created>
  <dcterms:modified xsi:type="dcterms:W3CDTF">2022-06-21T03:38:35Z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BFE23E9D4E7A4514923D6448CCCB2C90</vt:lpwstr>
  </property>
  <property fmtid="{D5CDD505-2E9C-101B-9397-08002B2CF9AE}" pid="3" name="KSOProductBuildVer">
    <vt:lpwstr>2052-11.1.0.11744</vt:lpwstr>
  </property>
</Properties>
</file>