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表" sheetId="2" r:id="rId1"/>
  </sheets>
  <externalReferences>
    <externalReference r:id="rId2"/>
  </externalReferences>
  <definedNames>
    <definedName name="_xlnm._FilterDatabase" localSheetId="0" hidden="1">附表!$A$5:$P$192</definedName>
    <definedName name="_xlnm.Print_Titles" localSheetId="0">附表!$3:$5</definedName>
    <definedName name="项目性质">[1]项目、资金类别!$A$3:$A$6</definedName>
  </definedNames>
  <calcPr calcId="144525"/>
</workbook>
</file>

<file path=xl/sharedStrings.xml><?xml version="1.0" encoding="utf-8"?>
<sst xmlns="http://schemas.openxmlformats.org/spreadsheetml/2006/main" count="1508" uniqueCount="710">
  <si>
    <t>2022年封丘县财政衔接乡村振兴补助资金项目计划完成情况统计表</t>
  </si>
  <si>
    <t>单位：万元</t>
  </si>
  <si>
    <t>项目名称</t>
  </si>
  <si>
    <t>实施地点</t>
  </si>
  <si>
    <t>项目类别</t>
  </si>
  <si>
    <t>建设任务</t>
  </si>
  <si>
    <t>完成情况</t>
  </si>
  <si>
    <t>项目责任 单位</t>
  </si>
  <si>
    <t>绩效目标</t>
  </si>
  <si>
    <t>带贫减贫机制</t>
  </si>
  <si>
    <t>资金来源及构成(万元)</t>
  </si>
  <si>
    <t>合计</t>
  </si>
  <si>
    <t>专项资金</t>
  </si>
  <si>
    <t>统筹整合财政涉农资金</t>
  </si>
  <si>
    <t>其杝</t>
  </si>
  <si>
    <t>小计</t>
  </si>
  <si>
    <t>中央</t>
  </si>
  <si>
    <t>省</t>
  </si>
  <si>
    <t>市</t>
  </si>
  <si>
    <t>县</t>
  </si>
  <si>
    <t>2022年封丘县陈桥镇陈桥村村内道路建设项目</t>
  </si>
  <si>
    <t>陈桥村</t>
  </si>
  <si>
    <t>农村基础设施</t>
  </si>
  <si>
    <t>新修水泥道路1800平方米，C25商砼，厚15CM</t>
  </si>
  <si>
    <t>完成</t>
  </si>
  <si>
    <t>封丘县统战部</t>
  </si>
  <si>
    <t>进一步改善5448人出行问题，群众满意</t>
  </si>
  <si>
    <t>改善行路条件，促进农民增收</t>
  </si>
  <si>
    <t>2022年封丘县陈桥镇时寺村村内道路建设项目</t>
  </si>
  <si>
    <t>时寺村</t>
  </si>
  <si>
    <t>新修水泥道路4100平方米，C25商砼，厚15CM</t>
  </si>
  <si>
    <t>进一步改善2376人出行问题，群众满意</t>
  </si>
  <si>
    <t>2022年封丘县荆乡回族乡白庄村村内道路建设项目</t>
  </si>
  <si>
    <t>白庄村</t>
  </si>
  <si>
    <t>新修水泥道路1300平方米，C25商砼，厚15CM</t>
  </si>
  <si>
    <t>进一步改善734人出行问题，群众满意</t>
  </si>
  <si>
    <t>2022年封丘县道路建设项目管理费</t>
  </si>
  <si>
    <t>封丘县</t>
  </si>
  <si>
    <t>其他</t>
  </si>
  <si>
    <t>监理费、设计图纸预算清单费、验收费、代理费等</t>
  </si>
  <si>
    <t>确保项目正常运行</t>
  </si>
  <si>
    <t>封丘县应举镇2022年中央财政预算内“五网”建设项目(以工代赈)</t>
  </si>
  <si>
    <t>应举村 、
前小寨村、
丁寨村</t>
  </si>
  <si>
    <t>新修四级水泥路11500平方米，路宽4米，厚度18厘米，C25砼</t>
  </si>
  <si>
    <t>封丘县发改委</t>
  </si>
  <si>
    <t>为低收入群众提供就业岗位26个</t>
  </si>
  <si>
    <t>群众参与工程建设，提高群众收入</t>
  </si>
  <si>
    <t>2022年封丘县农村饮水安全除氟设备运行维护工程</t>
  </si>
  <si>
    <t>鲁岗、陈桥、曹岗、李庄、黄陵、尹岗、潘店、留光、赵岗、冯村、王村、居厢、黄德、陈固、应举、回族、城关乡等17个乡镇</t>
  </si>
  <si>
    <t>对供水厂（站）80处除氟设备进行运行维护，使供水水质中氟化物指标达标，提升农村供水水质</t>
  </si>
  <si>
    <t>封丘县水利局</t>
  </si>
  <si>
    <t>解决供水厂（站）覆盖的500个行政村696072人的水质不稳定问题，进一步提高水质达标率，群众满意</t>
  </si>
  <si>
    <t>改善农村饮水条件，巩固拓展脱贫成果</t>
  </si>
  <si>
    <t>2022年封丘县农村危房改造项目</t>
  </si>
  <si>
    <t>全县</t>
  </si>
  <si>
    <t>农村低收入群体等重点对象危房改造</t>
  </si>
  <si>
    <t>封丘县住建局</t>
  </si>
  <si>
    <t>解决858群众住房安全问题，C级0.5万元/户；D级3万元/户</t>
  </si>
  <si>
    <t>确保农村低收入群体等重点对象住房安全有保障，C级0.5万元/户；D级3万元/户</t>
  </si>
  <si>
    <t>2022年封丘县雨露计划职业教育补助项目</t>
  </si>
  <si>
    <t>农业产业发展</t>
  </si>
  <si>
    <t>为全县2500个低收入家庭正在接受职业教育在校生发放助学补助。</t>
  </si>
  <si>
    <t>乡村振兴局</t>
  </si>
  <si>
    <t>补助3400人次低收入家庭正在接受职业教育在校生发放补助每个季度1500元，减少因贫辍学问题。</t>
  </si>
  <si>
    <t>低收入家庭接受教育获得补助，每个季度每人发放1500元。</t>
  </si>
  <si>
    <t>2022年封丘县雨露计划短期技能培训项目</t>
  </si>
  <si>
    <t>补助600人次通过短期技能培训获得技能证书的低收入劳动力。</t>
  </si>
  <si>
    <t>补助800人次通过短期技能培训获得技能证书的低收入劳动力，每人次A类2000元C类1500元。使他们获得一技之长，增加家庭收入</t>
  </si>
  <si>
    <t>低收入群众通过培训获得补助，每人次A类2000元C类1500元。</t>
  </si>
  <si>
    <t>2022年封丘县优质强筋小麦补贴项目</t>
  </si>
  <si>
    <t>对种植优质强筋小麦享受政策的建档立卡户，每亩补贴150元</t>
  </si>
  <si>
    <t>封丘县农业农村局</t>
  </si>
  <si>
    <t>全县享受政策的建档立卡户种植优质强筋小麦每亩增收150元。</t>
  </si>
  <si>
    <t>通过对享受政策的建档立卡户种植优质强筋小麦的资金支持，提高种植收益，全县享受政策的建档立卡户种植优质强筋小麦每亩增收150元。</t>
  </si>
  <si>
    <t>2022年封丘县就业奖补项目</t>
  </si>
  <si>
    <t>对符合条件的建档立卡脱贫享受政策人口和风险未消除的监测对象进行奖补</t>
  </si>
  <si>
    <t>封丘县人社局</t>
  </si>
  <si>
    <t>对县扶贫车间（就业点）外符合条件的建档立卡脱贫享受政策人口和风险未消除的监测对象（不含各类公益性岗位）每年奖补1000元或2000元，对县扶贫车间（就业点）内符合条件的每季度奖补300—900元</t>
  </si>
  <si>
    <t>鼓励建档立卡脱贫享受政策人口和风险未消除的监测对象通过各种形式转移就业，对县扶贫车间（就业点）外符合条件的每年奖补1000元或2000元，对县扶贫车间（就业点）内符合条件的每季度奖补300—900元</t>
  </si>
  <si>
    <t>2022年封丘县支持新型经营主体流转土地奖补项目</t>
  </si>
  <si>
    <t>对流转享受政策的建档立卡户土地的农业企业、畜牧（林业）企业、合作社等新型经营主体，每年每亩300元的奖补；对流出耕地的享受政策的建档立卡户，每年每亩200元的奖补。</t>
  </si>
  <si>
    <t>享受政策的建档立卡户每亩增加0.02万元收入，拓宽了享受政策的建档立卡户增收渠道，群众满意。</t>
  </si>
  <si>
    <t>对3878户流出土地的享受政策的建档立卡户每亩0.02万元进行奖补，实现增收脱贫。</t>
  </si>
  <si>
    <t>2022年封丘县脱贫人口小额信贷贷款贴息项目</t>
  </si>
  <si>
    <t xml:space="preserve">对脱贫人口(不含已脱贫不再享受政策户）及监测对象（不含致贫风险已消除户）小额贷款的全额贴息
</t>
  </si>
  <si>
    <t>封丘县金融扶贫服务中心</t>
  </si>
  <si>
    <t>确保已贷出的脱贫人口及监测对象小额贷款享受财政全额贴息(贴息利率根据贷款额度相对应的LPL利率执行)。</t>
  </si>
  <si>
    <t>其他收益：
对已贷出的脱贫人口及监测对象小额贷款的全额贴息(贴息利率根据贷款额度相对应的LPL利率执行)
。</t>
  </si>
  <si>
    <t>2022年封丘县公益性岗位乡村环境综合治理服务员项目</t>
  </si>
  <si>
    <t>为8800名从事乡村环境综合治理服务员公益性岗位人员发放岗位补贴</t>
  </si>
  <si>
    <t>通过安置公益岗位，为建档立卡户且没有在外务工人员和监测户人员提供就业岗位，提高了当地公共管理和服务水平，增加公益岗位人员每人每月300元的收入，改善农村人居环境。</t>
  </si>
  <si>
    <t>通过设置公益岗位，巩固脱贫攻坚成果的一个重要举措，岗位稳定，不仅解决了困难人员的就业问题，也为脱贫人口和监测户提供了一定的就业机会、增加公益岗位人员每人每月300元的收入，改善农村人居环境。</t>
  </si>
  <si>
    <t>2022年封丘县农村污水治理项目设计、造价费用</t>
  </si>
  <si>
    <t>项目施工设计、工程预算费用</t>
  </si>
  <si>
    <t>新乡市生态环境局封丘分局</t>
  </si>
  <si>
    <t>加强项目管理，提升项目管理水平</t>
  </si>
  <si>
    <t>保障项目顺利实施</t>
  </si>
  <si>
    <t>2022年封丘县农村污水治理项目监理费用</t>
  </si>
  <si>
    <t>项目工程监理费用</t>
  </si>
  <si>
    <t>2022年封丘县王村乡小城村农村污水治理项目</t>
  </si>
  <si>
    <t>小城村</t>
  </si>
  <si>
    <t>修建污水管网960m</t>
  </si>
  <si>
    <t>农村生活污水污染防治水平得到提高，受益人口854余人，受益脱贫人口105人。</t>
  </si>
  <si>
    <t>脱贫群众参与工程建设，提高脱贫人口收入</t>
  </si>
  <si>
    <t>2022年封丘县黄陵镇闫庄村农村污水治理项目</t>
  </si>
  <si>
    <t>闫庄村</t>
  </si>
  <si>
    <t>修建污水管网2700m，大三格化粪池+人工湿地</t>
  </si>
  <si>
    <t>农村生活污水污染防治水平得到提高，受益人口485余人，受益脱贫人口115人。</t>
  </si>
  <si>
    <t>2022年封丘县荆隆宫乡水驿村农村污水治理项目</t>
  </si>
  <si>
    <t>水驿村</t>
  </si>
  <si>
    <t>修建雨污管网4420m，大三格化粪池+人工湿地</t>
  </si>
  <si>
    <t>农村生活污水污染防治水平得到提高，受益人口1343余人，受益脱贫人口546人</t>
  </si>
  <si>
    <t>2022年封丘县鲁岗镇和寨村农村污水治理项目</t>
  </si>
  <si>
    <t>和寨村</t>
  </si>
  <si>
    <t>修建污水管网10954m</t>
  </si>
  <si>
    <t>农村生活污水污染防治水平得到提高，受益人口2520余人，受益脱贫人口56人</t>
  </si>
  <si>
    <t>2022年封丘县应举镇应举村农村污水治理项目</t>
  </si>
  <si>
    <t>应举村</t>
  </si>
  <si>
    <t>修建污水管网8600m，大三格化粪池+人工湿地</t>
  </si>
  <si>
    <t>农村生活污水污染防治水平得到提高，受益人口1500余人，受益脱贫人口95人。</t>
  </si>
  <si>
    <t>2022年封丘县李庄镇三刘寨村农村污水治理项目</t>
  </si>
  <si>
    <t>三刘寨村</t>
  </si>
  <si>
    <t>修建污水管网1850m</t>
  </si>
  <si>
    <t>农村生活污水污染防治水平得到提高，受益人口412余人，受益脱贫人口25人</t>
  </si>
  <si>
    <t>2022年封丘县李庄镇潘寨村农村污水治理项目</t>
  </si>
  <si>
    <t>潘寨村</t>
  </si>
  <si>
    <t>修建污水管网985m,大三格化粪池100m³</t>
  </si>
  <si>
    <t>农村生活污水污染防治水平得到提高，受益人口263余人，受益脱贫人口133人</t>
  </si>
  <si>
    <t>2022年封丘县王村乡西洪村农村污水治理项目</t>
  </si>
  <si>
    <t>西洪村</t>
  </si>
  <si>
    <t>修建污水管网630m</t>
  </si>
  <si>
    <t>农村生活污水污染防治水平得到提高，受益人口380余人，受益脱贫人口7人</t>
  </si>
  <si>
    <t>2022年封丘县李庄镇顺河集村农村污水治理项目</t>
  </si>
  <si>
    <t>顺河集村</t>
  </si>
  <si>
    <t>修建污水管网3300m</t>
  </si>
  <si>
    <t>农村生活污水污染防治水平得到提高，受益人口815余人，受益脱贫人口58人</t>
  </si>
  <si>
    <t>2022年封丘县李庄镇刘庄村农村污水治理项目</t>
  </si>
  <si>
    <t>刘庄村</t>
  </si>
  <si>
    <t>修建污水管网2646m</t>
  </si>
  <si>
    <t>农村生活污水污染防治水平得到提高，受益人口579余人，受益脱贫人口68人</t>
  </si>
  <si>
    <t>2022年封丘县李庄镇韩罗湾村农村污水治理项目</t>
  </si>
  <si>
    <t>韩罗湾村</t>
  </si>
  <si>
    <t>修建污水管网882m</t>
  </si>
  <si>
    <t>农村生活污水污染防治水平得到提高，受益人口176余人，受益脱贫人口12人</t>
  </si>
  <si>
    <t>2022年封丘县冯村乡赵彩村农村污水治理项目</t>
  </si>
  <si>
    <t>赵彩村</t>
  </si>
  <si>
    <t>修建污水管网735m</t>
  </si>
  <si>
    <t>农村生活污水污染防治水平得到提高，受益人口240余人，受益脱贫人口8人</t>
  </si>
  <si>
    <t>2022年封丘县荆乡回族乡百寺村农村污水治理项目</t>
  </si>
  <si>
    <t>百寺村</t>
  </si>
  <si>
    <t>修建污水管网450m</t>
  </si>
  <si>
    <t>农村生活污水污染防治水平得到提高，受益人口103余人，受益脱贫人口10人</t>
  </si>
  <si>
    <t>2022年封丘县留光镇耿村农村污水治理项目</t>
  </si>
  <si>
    <t>耿村</t>
  </si>
  <si>
    <t>修建雨污管网7300m，大三格化粪池300m³</t>
  </si>
  <si>
    <t>农村生活污水污染防治水平得到提高，受益人口1042余人，受益脱贫人口44人。</t>
  </si>
  <si>
    <t>2022年封丘县曹岗镇马坊村农村污水治理项目</t>
  </si>
  <si>
    <t>马坊村</t>
  </si>
  <si>
    <t>修建污水管网2300m，大三格化粪池+人工湿地</t>
  </si>
  <si>
    <t>农村生活污水污染防治水平得到提高，受益人口480余人，受益脱贫人口42人。</t>
  </si>
  <si>
    <t>2022年封丘县黄陵镇小杜寨村农村污水治理项目</t>
  </si>
  <si>
    <t>小杜寨村</t>
  </si>
  <si>
    <t>修建污水管网1500m，大三格化粪池+人工湿地</t>
  </si>
  <si>
    <t>农村生活污水污染防治水平得到提高，受益人口191余人，受益脱贫人口24人。</t>
  </si>
  <si>
    <t>2022年封丘县赵岗镇老庄村农村污水治理项目</t>
  </si>
  <si>
    <t>老庄村</t>
  </si>
  <si>
    <t>修建污水管网495m</t>
  </si>
  <si>
    <t>农村生活污水污染防治水平得到提高，受益人口402人，受益脱贫人口15人。</t>
  </si>
  <si>
    <t>2022年封丘县应举镇雅铺村农村污水治理项目</t>
  </si>
  <si>
    <t>雅铺村</t>
  </si>
  <si>
    <t>修建污水管网4050m，大三格化粪池100m³</t>
  </si>
  <si>
    <t>农村生活污水污染防治水平得到提高，受益人口517余人，受益脱贫人口20人</t>
  </si>
  <si>
    <t>2022年封丘县城关乡路娄堤村道路建设项目</t>
  </si>
  <si>
    <t>路娄堤村</t>
  </si>
  <si>
    <t>新修水泥道路7100平方米，C25商砼，厚18CM</t>
  </si>
  <si>
    <t>进一步改善308人出行问题，群众满意</t>
  </si>
  <si>
    <t>2022年封丘县王村乡张郭村村内道路项目</t>
  </si>
  <si>
    <t>张郭村</t>
  </si>
  <si>
    <t>新修水泥道路5000平方米，C25商砼，厚18CM</t>
  </si>
  <si>
    <t>进一步改善1402人出行问题，群众满意</t>
  </si>
  <si>
    <t>2022年封丘县王村乡牛厂村至西洪道路项目</t>
  </si>
  <si>
    <t>牛厂村</t>
  </si>
  <si>
    <t>新修水泥道路4995平方米，C25商砼，厚18CM</t>
  </si>
  <si>
    <t>进一步改善2088人出行问题，群众满意</t>
  </si>
  <si>
    <t>2022年封丘县王村乡火王庄村村内道路项目</t>
  </si>
  <si>
    <t>火王庄村</t>
  </si>
  <si>
    <t>进一步改善1680人出行问题，群众满意</t>
  </si>
  <si>
    <t>2022年封丘县居厢镇纪店村内道路建设项目</t>
  </si>
  <si>
    <t>纪店村</t>
  </si>
  <si>
    <t>新修水泥道路2400平方米，C25商砼，厚18CM</t>
  </si>
  <si>
    <t>进一步改善2267人出行问题，群众满意</t>
  </si>
  <si>
    <t>2022年封丘县居厢镇季庄村内道路建设项目</t>
  </si>
  <si>
    <t>季庄村</t>
  </si>
  <si>
    <t>新修水泥道路4000平方米，C25商砼，厚18CM</t>
  </si>
  <si>
    <t>进一步改善732人出行问题，群众满意</t>
  </si>
  <si>
    <t>2022年封丘县居厢镇冉固村道路建设项目</t>
  </si>
  <si>
    <t>冉固村</t>
  </si>
  <si>
    <t>进一步改善2806人出行问题，群众满意</t>
  </si>
  <si>
    <t>2022年封丘县潘店镇张马牧村水泥道路建设项目</t>
  </si>
  <si>
    <t>张马牧村</t>
  </si>
  <si>
    <t>进一步改善1383人出行问题，群众满意</t>
  </si>
  <si>
    <t>2022年封丘县潘店镇前石寨村水泥道路建设项目</t>
  </si>
  <si>
    <t>前石寨村</t>
  </si>
  <si>
    <t>新修水泥道路3500平方米，C25商砼，厚18CM</t>
  </si>
  <si>
    <t>进一步改善276人出行问题，群众满意</t>
  </si>
  <si>
    <t>2022年封丘县城关乡北崔庄村道路建设项目</t>
  </si>
  <si>
    <t>北崔庄村</t>
  </si>
  <si>
    <t>新修水泥道路5000平方米，厚18CM，宽2-5米</t>
  </si>
  <si>
    <t>进一步改善1278人出行问题，群众满意</t>
  </si>
  <si>
    <t>2022年封丘县城关乡姜庄村道路建设项目</t>
  </si>
  <si>
    <t>姜庄村</t>
  </si>
  <si>
    <t>进一步改善2140人出行问题，群众满意</t>
  </si>
  <si>
    <t>2022年封丘县潘店镇程马牧村水泥道路建设项目</t>
  </si>
  <si>
    <t>程马牧村</t>
  </si>
  <si>
    <t>新修水泥道路2500平方米，C25商砼，厚18CM</t>
  </si>
  <si>
    <t>进一步改善1463人出行问题，群众满意</t>
  </si>
  <si>
    <t>2022年封丘县城关镇王楼村村内道路建设项目</t>
  </si>
  <si>
    <t>王楼村</t>
  </si>
  <si>
    <t>柏油路面3400平方米，厚5cm</t>
  </si>
  <si>
    <t>进一步改善9000人出行问题，群众满意</t>
  </si>
  <si>
    <t>2022年封丘县城关镇前马台村道路建设项目2</t>
  </si>
  <si>
    <t>前马台村</t>
  </si>
  <si>
    <t>新修水泥道路宽3-5米650㎡，C25商砼，厚18CM</t>
  </si>
  <si>
    <t>进一步改善2082人出行问题，群众满意</t>
  </si>
  <si>
    <t>2022年封丘县尹岗镇东赵岗村道路建设项目</t>
  </si>
  <si>
    <t>东赵岗村</t>
  </si>
  <si>
    <t>新修水泥道路1700平方米，C25商砼，厚18CM</t>
  </si>
  <si>
    <t>进一步改善592人出行问题，群众满意</t>
  </si>
  <si>
    <t>2022年封丘县尹岗镇王李寨村内道路建设</t>
  </si>
  <si>
    <t>王李寨</t>
  </si>
  <si>
    <t>新修水泥道路1500平方米，C25商砼，厚18CM</t>
  </si>
  <si>
    <t>进一步改善992人出行问题，群众满意</t>
  </si>
  <si>
    <t>2022年封丘县尹岗镇彭庄村道路建设项目</t>
  </si>
  <si>
    <t>彭庄村</t>
  </si>
  <si>
    <t>新修水泥道路1800平方米，C25商砼，厚18CM</t>
  </si>
  <si>
    <t>进一步改善1149人出行问题，群众满意</t>
  </si>
  <si>
    <t>2022年封丘县尹岗镇前王村道路建设项目</t>
  </si>
  <si>
    <t>前王村</t>
  </si>
  <si>
    <t>新修水泥道路1200平方米，C25商砼，厚18CM</t>
  </si>
  <si>
    <t>进一步改善577人出行问题，群众满意</t>
  </si>
  <si>
    <t>2022年封丘县尹岗镇刘岗村道路建设项目</t>
  </si>
  <si>
    <t>刘岗村</t>
  </si>
  <si>
    <t>新修水泥道路3300平方米，C25商砼，厚18CM</t>
  </si>
  <si>
    <t>进一步改善1431人出行问题，群众满意</t>
  </si>
  <si>
    <t>2022年封丘县尹岗镇张王庄道路建设项目</t>
  </si>
  <si>
    <t>张王庄村</t>
  </si>
  <si>
    <t>新修水泥道路350平方米，C25商砼，厚18CM</t>
  </si>
  <si>
    <t>进一步改善976人出行问题，群众满意</t>
  </si>
  <si>
    <t>2022年封丘县潘店镇大黑岗村道路建设项目</t>
  </si>
  <si>
    <t>大黑岗</t>
  </si>
  <si>
    <t>新修水泥道路8350平方米，C25商砼，厚18CM</t>
  </si>
  <si>
    <t>进一步改善1332人出行问题，群众满意</t>
  </si>
  <si>
    <t>2022年封丘县潘店镇三合营村水泥道路建设项目</t>
  </si>
  <si>
    <t>三合营村</t>
  </si>
  <si>
    <t>进一步改善791人出行问题，群众满意</t>
  </si>
  <si>
    <t>2022年封丘县潘店镇车营村道路建设项目2</t>
  </si>
  <si>
    <t>车营村</t>
  </si>
  <si>
    <t>新修水泥道路4500㎡，C25商砼，厚18CM</t>
  </si>
  <si>
    <t>进一步改善3154人出行问题，群众满意</t>
  </si>
  <si>
    <t>2022年封丘县赵岗镇赵庄村道路建设项目</t>
  </si>
  <si>
    <t>赵庄村</t>
  </si>
  <si>
    <t>进一步改善676人出行问题，群众满意</t>
  </si>
  <si>
    <t>2022年封丘县赵岗镇南辛兴村道路建设项目</t>
  </si>
  <si>
    <t>南辛兴村</t>
  </si>
  <si>
    <t>新修水泥道路4700平方米，C25商砼，厚18CM</t>
  </si>
  <si>
    <t>进一步改善2147人出行问题，群众满意</t>
  </si>
  <si>
    <t>2022年封丘县赵岗镇西留固村道路建设项目</t>
  </si>
  <si>
    <t>西留固村</t>
  </si>
  <si>
    <t>新修水泥道路4400平方米，C25商砼，厚18CM</t>
  </si>
  <si>
    <t>进一步改善780人出行问题，群众满意</t>
  </si>
  <si>
    <t>2022年封丘县赵岗镇孙村村道路建设项目</t>
  </si>
  <si>
    <t>孙村村</t>
  </si>
  <si>
    <t>进一步改善2250人出行问题，群众满意</t>
  </si>
  <si>
    <t>2022年封丘县赵岗镇庞村道路建设项目</t>
  </si>
  <si>
    <t>庞村</t>
  </si>
  <si>
    <t>新修水泥道路3800平方米，C25商砼，厚18CM</t>
  </si>
  <si>
    <t>进一步改善846人出行问题，群众满意</t>
  </si>
  <si>
    <t>2022年封丘县赵岗镇李湾村道路建设项目</t>
  </si>
  <si>
    <t>李湾村</t>
  </si>
  <si>
    <t>新修水泥道路2000平方米，C25商砼，厚18CM</t>
  </si>
  <si>
    <t>进一步改善1353人出行问题，群众满意</t>
  </si>
  <si>
    <t>2022年封丘县鲁岗东马庄村道路建设项目</t>
  </si>
  <si>
    <t>马庄村</t>
  </si>
  <si>
    <t>进一步改善1690人出行问题，群众满意</t>
  </si>
  <si>
    <t>2022年封丘县鲁岗镇齐寨村柏油路建设项目</t>
  </si>
  <si>
    <t>齐寨村</t>
  </si>
  <si>
    <t>新修柏油路11000平方米，厚4CM</t>
  </si>
  <si>
    <t>进一步改善2062人出行问题，群众满意</t>
  </si>
  <si>
    <t>2022年封丘县鲁岗镇罗罗文村道路建设项目</t>
  </si>
  <si>
    <t>罗罗文村</t>
  </si>
  <si>
    <t>进一步改善282人出行问题，群众满意</t>
  </si>
  <si>
    <t>2022年封丘县鲁岗镇兴隆庄村道路建设项目</t>
  </si>
  <si>
    <t>兴隆庄村</t>
  </si>
  <si>
    <t>进一步改善195人出行问题，群众满意</t>
  </si>
  <si>
    <t>2022年封丘县鲁岗镇高产角村道路建设项目</t>
  </si>
  <si>
    <t>高产角村</t>
  </si>
  <si>
    <t>新修水泥道路3000平方米，C25商砼，厚18CM</t>
  </si>
  <si>
    <t>进一步改善1943人出行问题，群众满意</t>
  </si>
  <si>
    <t>2022年封丘县鲁岗镇西蒋寨村道路建设项目</t>
  </si>
  <si>
    <t>西蒋寨村</t>
  </si>
  <si>
    <t>新修水泥道路4500平方米，C25商砼，厚18CM</t>
  </si>
  <si>
    <t>进一步改善356人出行问题，群众满意</t>
  </si>
  <si>
    <t>2022年封丘县鲁岗镇邓寨村内道路建设项目</t>
  </si>
  <si>
    <t>邓寨村</t>
  </si>
  <si>
    <t>新修水泥道路650平方米，C25商砼，厚18CM</t>
  </si>
  <si>
    <t>进一步改善454人出行问题，群众满意</t>
  </si>
  <si>
    <t>2022年封丘县鲁岗镇苌留横村内道路建设项目</t>
  </si>
  <si>
    <t>苌留横</t>
  </si>
  <si>
    <t>新修水泥道路120平方米，C25商砼，厚18CM</t>
  </si>
  <si>
    <t>进一步改善596人出行问题，群众满意</t>
  </si>
  <si>
    <t>2022年封丘县黄德镇叶寨村柏油路建设项目</t>
  </si>
  <si>
    <t>叶寨村</t>
  </si>
  <si>
    <t>新修柏油路7200平方米，厚4CM</t>
  </si>
  <si>
    <t>进一步改善2180人出行问题，群众满意</t>
  </si>
  <si>
    <t>2022年封丘县黄德镇小石桥村道路建设项目</t>
  </si>
  <si>
    <t>小石桥</t>
  </si>
  <si>
    <t>新修水泥道路5500平方米，C25商砼，厚18CM</t>
  </si>
  <si>
    <t>进一步改善484人出行问题，群众满意</t>
  </si>
  <si>
    <t>2022年封丘县黄德镇王小庄村道路建设项目</t>
  </si>
  <si>
    <t>王小庄</t>
  </si>
  <si>
    <t>新修水泥道路6000平方米，C25商砼，厚18CM</t>
  </si>
  <si>
    <t>进一步改善1682人出行问题，群众满意</t>
  </si>
  <si>
    <t>2022年封丘县黄德镇小街村道路建设项目</t>
  </si>
  <si>
    <t>小街村</t>
  </si>
  <si>
    <t>进一步改善612人出行问题，群众满意</t>
  </si>
  <si>
    <t>2022年封丘县黄德镇演马村道路建设项目</t>
  </si>
  <si>
    <t>演马村</t>
  </si>
  <si>
    <t>进一步改善1776人出行问题，群众满意</t>
  </si>
  <si>
    <t>2022年封丘县陈固镇后李湾村基础设施建设综合项目</t>
  </si>
  <si>
    <t>后李湾村</t>
  </si>
  <si>
    <t>建设水泥路面3940平方米，厚18CM；柏油路面5910平方米，厚5CM；排污管道1897米，其中：HDPED500管895米，HDPED300管1002米；建设91座检查井等。</t>
  </si>
  <si>
    <t>进一步改善后李湾村308人居环境问题</t>
  </si>
  <si>
    <t>2022年封丘县陈桥镇张杏头村道路建设项目</t>
  </si>
  <si>
    <t>张杏头村</t>
  </si>
  <si>
    <t>进一步改善1050人出行问题，群众满意</t>
  </si>
  <si>
    <t>2022年封丘县陈桥镇西赵寨村道路建设项目</t>
  </si>
  <si>
    <t>西赵寨村</t>
  </si>
  <si>
    <t>新修水泥道路4350平方米，C25商砼，厚18CM</t>
  </si>
  <si>
    <t>进一步改善1210人出行问题，群众满意</t>
  </si>
  <si>
    <t>2022年封丘县陈桥镇西马庄村道路建设项目</t>
  </si>
  <si>
    <t>西马庄村</t>
  </si>
  <si>
    <t>新修水泥道路6250平方米，C25商砼，厚18CM</t>
  </si>
  <si>
    <t>进一步改善1600人出行问题，群众满意</t>
  </si>
  <si>
    <t>2022年封丘县陈桥镇下济庙村道路建设项目</t>
  </si>
  <si>
    <t>下济庙村</t>
  </si>
  <si>
    <t>进一步改善611人出行问题，群众满意</t>
  </si>
  <si>
    <t>2022年封丘县陈桥镇凤凰台村道路建设项目</t>
  </si>
  <si>
    <t>凤凰台村</t>
  </si>
  <si>
    <t>新修水泥道路2700平方米，C25商砼，厚18CM</t>
  </si>
  <si>
    <t>进一步改善1080人出行问题，群众满意</t>
  </si>
  <si>
    <t>2022年封丘县陈桥镇陈桥村道路建设项目</t>
  </si>
  <si>
    <t>新修水泥道路4750平方米，C25商砼，厚18CM</t>
  </si>
  <si>
    <t>进一步改善4825人出行问题，群众满意</t>
  </si>
  <si>
    <t>2022年封丘县冯村乡西王村道路建设项目</t>
  </si>
  <si>
    <t>西王村</t>
  </si>
  <si>
    <t>新修水泥道路4640平方米，C25商砼，厚18CM</t>
  </si>
  <si>
    <t>进一步改善641人出行问题，群众满意</t>
  </si>
  <si>
    <t>2022年封丘县冯村乡永头村道路建设项目</t>
  </si>
  <si>
    <t>永头村</t>
  </si>
  <si>
    <t>进一步改善2071人出行问题，群众满意</t>
  </si>
  <si>
    <t>2022年封丘县冯村乡秦淳于村道路建设项目</t>
  </si>
  <si>
    <t>秦淳于村</t>
  </si>
  <si>
    <t>进一步改善699人出行问题，群众满意</t>
  </si>
  <si>
    <t>2022年封丘县冯村乡西韩丘村道路建设项目</t>
  </si>
  <si>
    <t>西韩丘村</t>
  </si>
  <si>
    <t>进一步改善1157人出行问题，群众满意</t>
  </si>
  <si>
    <t>2022年封丘县冯村乡陈道村道路建设项目</t>
  </si>
  <si>
    <t>陈道村</t>
  </si>
  <si>
    <t>进一步改善1019人出行问题，群众满意</t>
  </si>
  <si>
    <t>2022年封丘县王村乡杜庄村村内道路项目</t>
  </si>
  <si>
    <t>杜庄</t>
  </si>
  <si>
    <t>进一步改善2188人出行问题，群众满意</t>
  </si>
  <si>
    <t>2022年封丘县曹岗乡前运墙村道路建设项目</t>
  </si>
  <si>
    <t>前运墙村</t>
  </si>
  <si>
    <t>进一步改善392人出行问题，群众满意</t>
  </si>
  <si>
    <t>2022年封丘县曹岗乡后运墙村道路建设项目</t>
  </si>
  <si>
    <t>后运墙村</t>
  </si>
  <si>
    <t>进一步改善1196人出行问题，群众满意</t>
  </si>
  <si>
    <t>2022年封丘县曹岗乡后府村道路建设项目</t>
  </si>
  <si>
    <t>后府村</t>
  </si>
  <si>
    <t>进一步改善1800人出行问题，群众满意</t>
  </si>
  <si>
    <t>2022年封丘县曹岗乡后马常岗村道路建设项目</t>
  </si>
  <si>
    <t>后马常岗村</t>
  </si>
  <si>
    <t>进一步改善4200人出行问题，群众满意</t>
  </si>
  <si>
    <t>2022年封丘县曹岗乡王芦集村道路建设项目</t>
  </si>
  <si>
    <t>王芦集村</t>
  </si>
  <si>
    <t>新修水泥道路7500平方米，C25商砼，厚18CM</t>
  </si>
  <si>
    <t>进一步改善1380人出行问题，群众满意</t>
  </si>
  <si>
    <t>2022年封丘县王村乡小马寨村道路项目</t>
  </si>
  <si>
    <t>小马寨村</t>
  </si>
  <si>
    <t>进一步改善636人出行问题，群众满意</t>
  </si>
  <si>
    <t>2022年封丘县王村乡北孟庄村道路项目</t>
  </si>
  <si>
    <t>北孟庄村</t>
  </si>
  <si>
    <t>进一步改善1192人出行问题，群众满意</t>
  </si>
  <si>
    <t>2022年封丘县王村乡张贾村村外道路项目</t>
  </si>
  <si>
    <t>张贾村</t>
  </si>
  <si>
    <t>2022年封丘县王村乡崔王村道路建设项目</t>
  </si>
  <si>
    <t>崔王村</t>
  </si>
  <si>
    <t>进一步改善544人出行问题，群众满意</t>
  </si>
  <si>
    <t>2022年封丘县王村乡西洪村道路建设项目</t>
  </si>
  <si>
    <t>进一步改善820人出行问题，群众满意</t>
  </si>
  <si>
    <t>2022年封丘县王村乡瓦窑店村道路建设项目</t>
  </si>
  <si>
    <t>瓦窑店村</t>
  </si>
  <si>
    <t>进一步改善835人出行问题，群众满意</t>
  </si>
  <si>
    <t>2022年封丘县王村乡范庄村道路建设项目</t>
  </si>
  <si>
    <t>范庄村</t>
  </si>
  <si>
    <t>新修柏油路3000平方米，厚4CM</t>
  </si>
  <si>
    <t>进一步改善1006人出行问题，群众满意</t>
  </si>
  <si>
    <t>2022年封丘县应举镇高吕寨村道路建设项目</t>
  </si>
  <si>
    <t>高吕寨村</t>
  </si>
  <si>
    <t>新修水泥道路4800平方米，C25商砼，厚18CM</t>
  </si>
  <si>
    <t>进一步改善1042人出行问题，群众满意</t>
  </si>
  <si>
    <t>2022年封丘县应举镇南范村道路建设项目</t>
  </si>
  <si>
    <t>南范村</t>
  </si>
  <si>
    <t>进一步改善2109人出行问题，群众满意</t>
  </si>
  <si>
    <t>2022年封丘县应举镇马房村道路建设项目</t>
  </si>
  <si>
    <t>马房村</t>
  </si>
  <si>
    <t>进一步改善1720人出行问题，群众满意</t>
  </si>
  <si>
    <t>2022年封丘县应举镇孙马台村道路建设项目</t>
  </si>
  <si>
    <t>孙马台村</t>
  </si>
  <si>
    <t>进一步改善1350人出行问题，群众满意</t>
  </si>
  <si>
    <t>2022年封丘县应举镇铁坡村道路建设项目</t>
  </si>
  <si>
    <t>铁坡村</t>
  </si>
  <si>
    <t>进一步改善607人出行问题，群众满意</t>
  </si>
  <si>
    <t>2022年封丘县应举镇后仝庄村道路建设项目</t>
  </si>
  <si>
    <t>后仝庄村</t>
  </si>
  <si>
    <t>进一步改善925人出行问题，群众满意</t>
  </si>
  <si>
    <t>2022年封丘县应举镇西獐鹿市村道路建设项目</t>
  </si>
  <si>
    <t>西獐鹿市村</t>
  </si>
  <si>
    <t>进一步改善1248人出行问题，群众满意</t>
  </si>
  <si>
    <t>2022年封丘县应举镇龙化村道路建设项目</t>
  </si>
  <si>
    <t>龙化村</t>
  </si>
  <si>
    <t>进一步改善1360人出行问题，群众满意</t>
  </si>
  <si>
    <t>2022年封丘县城关乡东杨寺村道路项目</t>
  </si>
  <si>
    <t>东杨寺村</t>
  </si>
  <si>
    <t>进一步改善890人出行问题，群众满意</t>
  </si>
  <si>
    <t>2022年封丘县城关镇后葛塔村道路建设项目</t>
  </si>
  <si>
    <t>后葛塔村</t>
  </si>
  <si>
    <t>进一步改善2675人出行问题，群众满意</t>
  </si>
  <si>
    <t>2022年封丘县城关乡拐铺村路建设项目</t>
  </si>
  <si>
    <t>拐铺村</t>
  </si>
  <si>
    <t>进一步改善718人出行问题，群众满意</t>
  </si>
  <si>
    <t>2022年封丘县城关乡水平郭村道路建设项目</t>
  </si>
  <si>
    <t>水平郭村</t>
  </si>
  <si>
    <t>新修柏油道路5000平方米，厚4CM</t>
  </si>
  <si>
    <t>进一步改善407人出行问题，群众满意</t>
  </si>
  <si>
    <t>2022年封丘县城关镇师寨村路建设项目</t>
  </si>
  <si>
    <t>师寨村</t>
  </si>
  <si>
    <t>进一步改善310人出行问题，群众满意</t>
  </si>
  <si>
    <t>2022年封丘县城关乡勾寨村道路建设项目</t>
  </si>
  <si>
    <t>勾寨村</t>
  </si>
  <si>
    <t>进一步改善851人出行问题，群众满意</t>
  </si>
  <si>
    <t>2022年封丘县荆隆宫乡荆西村道路建设项目</t>
  </si>
  <si>
    <t>荆西村</t>
  </si>
  <si>
    <t>进一步改善1760人出行问题，群众满意</t>
  </si>
  <si>
    <t>2022年封丘县荆隆宫乡荆中村道路建设项目</t>
  </si>
  <si>
    <t>荆中村</t>
  </si>
  <si>
    <t>新修水泥道路7900平方米，C25商砼，厚18CM</t>
  </si>
  <si>
    <t>进一步改善1700人出行问题，群众满意</t>
  </si>
  <si>
    <t>2022年封丘县荆隆宫乡水驿村柏油路建设项目</t>
  </si>
  <si>
    <t>进一步改善2300人出行问题，群众满意</t>
  </si>
  <si>
    <t>2022年封丘县荆隆宫乡后桑园村道路建设项目</t>
  </si>
  <si>
    <t>后桑园村</t>
  </si>
  <si>
    <t>新修水泥道路3600平方米，C25商砼，厚18CM</t>
  </si>
  <si>
    <t>进一步改善2980人出行问题，群众满意</t>
  </si>
  <si>
    <t>2022年封丘县荆隆宫乡孙蔡寨村道路建设项目</t>
  </si>
  <si>
    <t>孙蔡寨村</t>
  </si>
  <si>
    <t>新修水泥道路2295平方米，C25商砼，厚18CM</t>
  </si>
  <si>
    <t>进一步改善960人出行问题，群众满意</t>
  </si>
  <si>
    <t>2022年封丘县王村乡瓦窑村道路建设项目</t>
  </si>
  <si>
    <t>瓦窑村</t>
  </si>
  <si>
    <t>新修水泥道路3250平方米，C25商砼，厚18CM</t>
  </si>
  <si>
    <t>进一步改善202人出行问题，群众满意</t>
  </si>
  <si>
    <t>2022年封丘县王村乡韩庄村道路建设项目</t>
  </si>
  <si>
    <t>韩庄村</t>
  </si>
  <si>
    <t>新修水泥道路2160平方米，C25商砼，厚18CM</t>
  </si>
  <si>
    <t>进一步改善982人出行问题，群众满意</t>
  </si>
  <si>
    <t>2022年封丘县潘店镇油坊村水泥道路建设项目</t>
  </si>
  <si>
    <t>油坊村</t>
  </si>
  <si>
    <t>新修水泥道路8000平方米，C25商砼，厚18CM</t>
  </si>
  <si>
    <t>进一步改善2781人出行问题，群众满意</t>
  </si>
  <si>
    <t>2022年封丘县冯村乡聂村道路建设项目</t>
  </si>
  <si>
    <t>聂村</t>
  </si>
  <si>
    <t>进一步改善815人出行问题，群众满意</t>
  </si>
  <si>
    <t>2022年封丘县潘店镇聂寨村水泥道路建设项目</t>
  </si>
  <si>
    <t>聂寨村</t>
  </si>
  <si>
    <t>新修水泥道路4200平方米，C25商砼，厚18CM</t>
  </si>
  <si>
    <t>进一步改善666人出行问题，群众满意</t>
  </si>
  <si>
    <t>2022年封丘县潘店镇屯里村水泥道路建设项目</t>
  </si>
  <si>
    <t>屯里村</t>
  </si>
  <si>
    <t>新修水泥道路3700平方米，C25商砼，厚18CM</t>
  </si>
  <si>
    <t>进一步改善1935人出行问题，群众满意</t>
  </si>
  <si>
    <t>2022年封丘县潘店镇魏营村水泥道路建设项目</t>
  </si>
  <si>
    <t>魏营村</t>
  </si>
  <si>
    <t>新修水泥道路4100平方米，C25商砼，厚18CM</t>
  </si>
  <si>
    <t>进一步改善559人出行问题，群众满意</t>
  </si>
  <si>
    <t>2022年封丘县潘店镇潘店村道路建设项目</t>
  </si>
  <si>
    <t>潘店村</t>
  </si>
  <si>
    <t>进一步改善2811人出行问题，群众满意</t>
  </si>
  <si>
    <t>2022年封丘县陈固镇西丈八村道路建设项目</t>
  </si>
  <si>
    <t>西丈八村</t>
  </si>
  <si>
    <t>新修水泥道路4900平方米，C25商砼，厚18CM</t>
  </si>
  <si>
    <t>进一步改善2367人出行问题，群众满意</t>
  </si>
  <si>
    <t>2022年封丘县鲁岗镇康寨村道路建设项目</t>
  </si>
  <si>
    <t>康寨村</t>
  </si>
  <si>
    <t>新修水泥道路6750平方米，C25商砼，厚18CM</t>
  </si>
  <si>
    <t>2022年封丘县鲁岗镇闫产角村道路建设项目</t>
  </si>
  <si>
    <t>闫产角村</t>
  </si>
  <si>
    <t>进一步改善403人出行问题，群众满意</t>
  </si>
  <si>
    <t>2022年封丘县潘店镇小集村道路建设项目</t>
  </si>
  <si>
    <t>小集村</t>
  </si>
  <si>
    <t>新修水泥道路2250平方米，C25商砼，厚18CM</t>
  </si>
  <si>
    <t>进一步改善1462人出行问题，群众满意</t>
  </si>
  <si>
    <t>2022年封丘县潘店镇南老庄村道路建设项目</t>
  </si>
  <si>
    <t>南老庄村</t>
  </si>
  <si>
    <t>进一步改善878人出行问题，群众满意</t>
  </si>
  <si>
    <t>2022年封丘县王村乡前赵村道路建设项目</t>
  </si>
  <si>
    <t>前赵村</t>
  </si>
  <si>
    <t>进一步改善1069人出行问题，群众满意</t>
  </si>
  <si>
    <t>2022年封丘县王村乡王王村道路建设项目</t>
  </si>
  <si>
    <t>王王村</t>
  </si>
  <si>
    <t>新修水泥道路6300平方米，C25商砼，厚18CM</t>
  </si>
  <si>
    <t>进一步改善1089人出行问题，群众满意</t>
  </si>
  <si>
    <t>2022年封丘县城关镇三里庄村道路建设项目</t>
  </si>
  <si>
    <t>三里庄</t>
  </si>
  <si>
    <t>进一步改善1601人出行问题，群众满意</t>
  </si>
  <si>
    <t>2022年封丘县赵岗镇李湾村道路建设项目1</t>
  </si>
  <si>
    <t>2022年封丘县黄陵镇板堂村道路建设项目1</t>
  </si>
  <si>
    <t>板堂村</t>
  </si>
  <si>
    <t>进一步改善1502人出行问题，群众满意</t>
  </si>
  <si>
    <t>2022年封丘县留光镇榆林村道路建设项目</t>
  </si>
  <si>
    <t>榆林村</t>
  </si>
  <si>
    <t>进一步改善1618人出行问题，群众满意</t>
  </si>
  <si>
    <t>2022年封丘县冯村乡东王村村道路建设项目</t>
  </si>
  <si>
    <t>东王村</t>
  </si>
  <si>
    <t>进一步改善2167人出行问题，群众满意</t>
  </si>
  <si>
    <t>监理费、设计图纸预算清单费等</t>
  </si>
  <si>
    <t>2022年封丘县黄德镇蒋东村香菇产业项目</t>
  </si>
  <si>
    <t>蒋东村</t>
  </si>
  <si>
    <t>新建日光温室大棚40座及配套设施，占地100亩</t>
  </si>
  <si>
    <t>使低收入人群受益，促使低收入人群增收致富</t>
  </si>
  <si>
    <t>使488户低收入人群受益，增加村集体经济收入，项目建成后产权归村集体；通过收取厂房租金，增加村集体收入；</t>
  </si>
  <si>
    <t>2022年封丘县鲁岗镇东黄村营村果蔬产业项目</t>
  </si>
  <si>
    <t>东黄村营村</t>
  </si>
  <si>
    <t>新建日光温室16座，占地70亩</t>
  </si>
  <si>
    <t>使低收入人群受益，增加村集体收入</t>
  </si>
  <si>
    <t>使240户低收入人群受益，带动就业，增加村集体收入。通过收取厂房租金，增加村集体收入；</t>
  </si>
  <si>
    <t>2022年封丘县鲁岗镇官庄村果蔬产业产业项目</t>
  </si>
  <si>
    <t>官庄村</t>
  </si>
  <si>
    <t>30座日光温室，占地110亩</t>
  </si>
  <si>
    <t>使450户低收入人群受益，带动就业，增加村集体收入。通过收取厂房租金，增加村集体收入；</t>
  </si>
  <si>
    <t>2022年封丘县尹岗镇张岗村冷链储存项目</t>
  </si>
  <si>
    <t>尹岗村</t>
  </si>
  <si>
    <t>7200立方米冷库一座</t>
  </si>
  <si>
    <t>使382户低收入人群受益，带动就业，增加村集体经济收入，项目建成后产权归村集体。增加村集体收入。</t>
  </si>
  <si>
    <t>2022年封丘县潘店镇三合营村果蔬产业项目</t>
  </si>
  <si>
    <t>潘店镇</t>
  </si>
  <si>
    <t>新建9990平方米塑料大棚</t>
  </si>
  <si>
    <t>项目实施后带动全乡群众增加收入，提高村集体经济收入</t>
  </si>
  <si>
    <t>使150户低收入人群受益，增加村集体经济收入，项目建成后产权归村集体。带动低收入人群就业</t>
  </si>
  <si>
    <t>2022年封丘县潘店镇后石寨村冷链存储项目</t>
  </si>
  <si>
    <t>后石寨村</t>
  </si>
  <si>
    <t>新建1280立方米冷库一座</t>
  </si>
  <si>
    <t>使39户低收入人群受益，增加村集体经济收入，项目建成后产权归村集体，带动低收入人群就业</t>
  </si>
  <si>
    <t>2022年封丘县荆隆宫乡水驿村产业项目</t>
  </si>
  <si>
    <t>荆隆宫乡</t>
  </si>
  <si>
    <t>新建日光温室大棚25座及配套设施，占地300亩</t>
  </si>
  <si>
    <t>使625户低收入人群受益增加收入，村集体收益年收益不低于百分之六，通过收取厂房租金，增加村集体收入；</t>
  </si>
  <si>
    <r>
      <rPr>
        <sz val="9"/>
        <rFont val="宋体"/>
        <charset val="134"/>
      </rPr>
      <t>2022</t>
    </r>
    <r>
      <rPr>
        <sz val="9"/>
        <rFont val="宋体"/>
        <charset val="0"/>
      </rPr>
      <t>年封丘县留光镇李王庄村智能灌溉设施项目</t>
    </r>
  </si>
  <si>
    <t>李王庄</t>
  </si>
  <si>
    <t>新建100亩水肥一体化喷灌设施</t>
  </si>
  <si>
    <t>发展产业，壮大李王庄村集体收入，带动脱贫群众增收，拓宽低收入群众增收渠道。</t>
  </si>
  <si>
    <t>发展产业，壮大李王庄村集体收入，带动542脱贫群众增收，拓宽低收入群众增收渠道，提供就业岗位。</t>
  </si>
  <si>
    <t>2022年封丘县王村乡瓦窑村蔬菜产业项目</t>
  </si>
  <si>
    <t>新建日光温室大棚3座，占地30亩</t>
  </si>
  <si>
    <t>带动321户低收入人群就业，收入，37个村壮大集体经济，提供就业岗位，让群众参与到产业发展中</t>
  </si>
  <si>
    <t>2022年封丘县赵岗镇惠寨村蔬菜产业项目</t>
  </si>
  <si>
    <t>惠寨村</t>
  </si>
  <si>
    <t>新建日光温室大棚7个，每个1953平方米，占地45亩</t>
  </si>
  <si>
    <t>使300户低收入人群受益，提供就业岗位，增加村集体收入</t>
  </si>
  <si>
    <t>2022年封丘县留光镇东王庄产业道路建设项目</t>
  </si>
  <si>
    <t>东王庄村</t>
  </si>
  <si>
    <t>新修水泥路4900平方米、厚18厘米</t>
  </si>
  <si>
    <t>改善农村基础设施条件，解决群众生产生活困难,夯实群众增收基础。</t>
  </si>
  <si>
    <t>改善生产道路，解决群众生产生活中的出行问题，促进群众增收致富，进一步提升群众满意度</t>
  </si>
  <si>
    <t>2022年封丘县黄陵镇陶北村道路建设项目</t>
  </si>
  <si>
    <t>陶北村</t>
  </si>
  <si>
    <t>新修水泥道路4950平方米，C25商砼，厚18CM</t>
  </si>
  <si>
    <t>进一步改善全村生产生活行路难问题，群众满意</t>
  </si>
  <si>
    <t>2022年封丘县居厢镇河西村道路建设项目</t>
  </si>
  <si>
    <t>河西村</t>
  </si>
  <si>
    <t>2022年封丘县陈固镇西仲宫产业道路建设项目</t>
  </si>
  <si>
    <t>西仲宫村</t>
  </si>
  <si>
    <t>2022年封丘县应举镇邢南就业点电力提升项目</t>
  </si>
  <si>
    <t>邢南村</t>
  </si>
  <si>
    <t>新建630KVA变压器1台及配套设施</t>
  </si>
  <si>
    <t>进一步改善就业点生产用电问题，带动低收入人口就业。</t>
  </si>
  <si>
    <t>2022年封丘县城关乡东孟电力提升项目</t>
  </si>
  <si>
    <t>东孟</t>
  </si>
  <si>
    <t>新建200KVA变压器1台及配套设施</t>
  </si>
  <si>
    <t>进一步改善优化车间供电设施群众对实施效果满意</t>
  </si>
  <si>
    <t>带动12户脱贫户增收，改善用电问题，使群众满意，提供就业岗位，</t>
  </si>
  <si>
    <t>2022年封丘县黄陵镇闫庄村电力提升项目</t>
  </si>
  <si>
    <t>新架200KVA变压器两台，线及线杆400米。</t>
  </si>
  <si>
    <t>让低收入人群受益，改善用电问题，使群众满意，提供就业岗位，</t>
  </si>
  <si>
    <t>2022年封丘县赵岗镇戚城电力提升项目</t>
  </si>
  <si>
    <t>戚城村</t>
  </si>
  <si>
    <t>使低收入人群受益群众对实施效果满意</t>
  </si>
  <si>
    <t>带动12户脱贫户增收,改善用电问题，使群众满意，提供就业岗位，</t>
  </si>
  <si>
    <t>2022年封丘县留光镇李王庄村蔬菜产业项目</t>
  </si>
  <si>
    <t>李王庄村</t>
  </si>
  <si>
    <t>新建蔬菜大棚12座，占地100亩</t>
  </si>
  <si>
    <t>壮大北候、陈庄、大卜寨、东林庄、东王庄、短堤、耿村、合城、后寨、胡村、姜聂庄、于庄12村村集体经济，带动这12个村302户脱贫群众增收，拓宽低收入群众增收渠道。</t>
  </si>
  <si>
    <t>壮大辛店、陈庄、大卜寨、东林庄、东王庄、短堤、耿村、合城、后寨、胡村、姜聂庄、于庄12村村集体经济，带动脱贫群众增收，提供就业岗位，拓宽低收入群众增收渠道。</t>
  </si>
  <si>
    <t>2022年封丘县王村乡杜庄加工产业项目</t>
  </si>
  <si>
    <t>杜庄村</t>
  </si>
  <si>
    <t>一条轧制生产线，一条铸造生产线</t>
  </si>
  <si>
    <t>使4500户低收入人群受益，增加村集体经济收入</t>
  </si>
  <si>
    <t>项目实施后带动低收入群众增加收入，提高村集体经济收入，年收益率不低于6%，通过收取厂房租金，增加村集体收入；</t>
  </si>
  <si>
    <t>2022年封丘县荆隆宫乡小齐寨产业道路建设项目</t>
  </si>
  <si>
    <t>小齐寨村</t>
  </si>
  <si>
    <t>进一步改善2256人出行问题，群众满意</t>
  </si>
  <si>
    <t>2022年封丘县鲁岗镇前岗村种植产业项目</t>
  </si>
  <si>
    <t>前岗村</t>
  </si>
  <si>
    <t>2个连栋大棚共8200平方米</t>
  </si>
  <si>
    <t>项目实施后带动全乡群众增加收入，提高村集体经济收入.</t>
  </si>
  <si>
    <t>使360户脱贫户收益，提供就业岗位，增加低收入群众收入；通过收取大棚租金，增加村集体收入；巩固脱贫攻坚成果</t>
  </si>
  <si>
    <t>2022年封丘县黄陵镇闫庄村衔接乡村振兴村集体产业增收项目</t>
  </si>
  <si>
    <t>新建产业加工用房1654平方</t>
  </si>
  <si>
    <t>提供就业岗位，低收入人群通过就业分红等受益，通过收取厂房租金，增加村集体收入；村集体年收益不低于百分之六</t>
  </si>
  <si>
    <t>2022年封丘县黄德镇蒋东产业园电力配套项目</t>
  </si>
  <si>
    <t>新建250KVA变压器1台及配套设施</t>
  </si>
  <si>
    <t>2022年封丘县赵岗镇马道村蔬菜产业项目</t>
  </si>
  <si>
    <t>马道村</t>
  </si>
  <si>
    <t>新建日光温室大棚5个，每个1890平方米，占地20亩</t>
  </si>
  <si>
    <t>项目实施后带动全村群众增加收入，提高村集体经济收入</t>
  </si>
  <si>
    <t>使24户低收入人群受益，提供就业岗位，增加村集体收入</t>
  </si>
  <si>
    <t>2022年封丘县居厢镇冉固村果蔬产业项目</t>
  </si>
  <si>
    <t>新建13000平方米果蔬大棚</t>
  </si>
  <si>
    <t>项目实施后带动全村群众增加收入，提高村集体经济收入。</t>
  </si>
  <si>
    <t>使200户低收入人群增收，提供就业岗位，群众满意</t>
  </si>
  <si>
    <t>2022年封丘县黄陵镇黄陵村衔接乡村振兴村集体产业增收项目</t>
  </si>
  <si>
    <t>黄陵村</t>
  </si>
  <si>
    <t>新建产业加工用房3100平方米</t>
  </si>
  <si>
    <t>使低收入人群受益，项目实施后带动全乡群众增加收入，提高村集体经济收入。</t>
  </si>
  <si>
    <t>低收入人群受益，提供就业岗位，增加村集体收入</t>
  </si>
  <si>
    <t>2022年封丘县留光镇李王庄加工产业项目</t>
  </si>
  <si>
    <t>生产车间1800平方米，冷库500立方米，产业园配套设施</t>
  </si>
  <si>
    <t>低收入人群通过就业分红等受益，村集体年收益不低于百分之六，通过收取厂房租金，增加村集体收入；</t>
  </si>
  <si>
    <t>2022年留光镇短堤村电力提升项目</t>
  </si>
  <si>
    <t>短堤村</t>
  </si>
  <si>
    <t>带动12户脱贫户增收,提供就业岗位，改善用电问题，进一步提升群众满意度</t>
  </si>
  <si>
    <t>2022年封丘县尹岗镇张岗村冷链配套电力项目</t>
  </si>
  <si>
    <t>张岗村</t>
  </si>
  <si>
    <t>带动脱贫户增收,改善产业设施用电环境，提供就业岗位，进一步提升群众满意度</t>
  </si>
  <si>
    <t>2022年封丘县李庄镇前辛庄喷灌项目</t>
  </si>
  <si>
    <t>前辛庄</t>
  </si>
  <si>
    <t>新建1000亩智能水肥一体化系统</t>
  </si>
  <si>
    <t>带动低收入人口增加收入，提高乡村经济收入</t>
  </si>
  <si>
    <t>项目实施将带动低收入人口增加收入,改善灌溉条件，提高乡村经济收入，低收入人群对项目实施后效果非常满意</t>
  </si>
  <si>
    <t>2022年封丘县倍儿鲜加工产业项目</t>
  </si>
  <si>
    <t>前方庄</t>
  </si>
  <si>
    <t>速冻生产线及附属设备</t>
  </si>
  <si>
    <t>使1400户低收入人群受益，增加村集体经济收入</t>
  </si>
  <si>
    <t>项目实施后带动低收入群众增加收入，提高村集体经济收入，年收益率不低于6%</t>
  </si>
  <si>
    <t>2022年封丘县城关乡李家庄省派第一书记项目</t>
  </si>
  <si>
    <t>白王村</t>
  </si>
  <si>
    <t>新建5座6600平方米的日光温室大棚及配套</t>
  </si>
  <si>
    <t>项目实施将带动低收入人口增加收入，提供就业岗位，提高乡村经济收入，低收入人群对项目实施后效果非常满意</t>
  </si>
  <si>
    <t>2022年封丘县产业类第三方验收项目</t>
  </si>
  <si>
    <t>验收2022年度产业项目</t>
  </si>
  <si>
    <t>项目实施将带动低收入人口增加收入，提高乡村经济收入，低收入人群对项目实施后效果非常满意</t>
  </si>
  <si>
    <t>2022年封丘县产业类设计、清单项目</t>
  </si>
  <si>
    <t>2022年度产业项目进行图纸设计及清单预算</t>
  </si>
  <si>
    <t>促进村集体经济发展，带动脱贫户稳定增收巩固脱贫成效</t>
  </si>
  <si>
    <t>2022年封丘县居厢镇季庄村衔接乡村振兴村集体产业增收项目</t>
  </si>
  <si>
    <t>季庄</t>
  </si>
  <si>
    <t>新建产业加工用房590平方米</t>
  </si>
  <si>
    <t>带动88人增收，提供就业岗位，进一步巩固拓展脱贫成果</t>
  </si>
  <si>
    <t>2022年封丘县荆隆宫乡后钟銮城冷链储存项目</t>
  </si>
  <si>
    <t>后钟銮城</t>
  </si>
  <si>
    <t>新建冷库6000立方米</t>
  </si>
  <si>
    <t>带动66208人增收，提供就业岗位，进一步巩固拓展脱贫成果</t>
  </si>
  <si>
    <t>2022年鲁岗镇官庄村产业加工项目</t>
  </si>
  <si>
    <t>新建分拣厂房700平方米及其它配套设施</t>
  </si>
  <si>
    <t>项目实施将带动低收入人口增加收入，提高乡村经济收入，,提供就业岗位，低收入人群对项目实施后效果非常满意</t>
  </si>
  <si>
    <t>2022年封丘县黄陵镇黄陵村衔接乡村振兴村集体产业增收项目1</t>
  </si>
  <si>
    <t>黄陵</t>
  </si>
  <si>
    <t>新建产业加工用房6000平方米</t>
  </si>
  <si>
    <t>低收入人群受益，增加村集体收入</t>
  </si>
  <si>
    <t>2022年封丘县陈桥镇新封生态种植产业项目</t>
  </si>
  <si>
    <t>种植苗木93200棵</t>
  </si>
  <si>
    <t>项目实施后带动801户低收入群众增加收入，提高村集体经济收入。群众满意</t>
  </si>
  <si>
    <t>使低收入人群受益，增加村集体经济收入，提供就业岗位，年收益率不低于6%</t>
  </si>
  <si>
    <t>2022年应举镇毛寨村种植产业项目</t>
  </si>
  <si>
    <t>新建7座温室大棚32000平方米，占地60亩</t>
  </si>
  <si>
    <t>项目实施后带动360户低收入群众增加收入，提高村集体经济收入。群众满意</t>
  </si>
  <si>
    <t>2022年封丘县陈固镇小李湾村衔接乡村振兴村集体产业增收项目</t>
  </si>
  <si>
    <t>小李湾</t>
  </si>
  <si>
    <t>新建产业加工用房600平方米</t>
  </si>
  <si>
    <t>带动100人增收，提供就业岗位，进一步巩固拓展脱贫成果</t>
  </si>
  <si>
    <t>2022年封丘县黄德镇锦源农牧养殖产业项目</t>
  </si>
  <si>
    <t>2000平方米猪舍、110平方米消毒室、一套料线、智能温控及水电配套设施</t>
  </si>
  <si>
    <t>项目实施后带动500户低收入群众增加收入，提高村集体经济收入。群众满意</t>
  </si>
  <si>
    <t>2022年封丘县王村乡速轮产业建工项目</t>
  </si>
  <si>
    <t>2套坯料输送线、1套高压水除磷系统、2台圆坯锯、1台19米环形加热炉</t>
  </si>
  <si>
    <t>项目实施后带动1500户低收入群众增加收入，提高村集体经济收入。群众满意</t>
  </si>
  <si>
    <t>2022年封丘县赵岗镇马道村衔接乡村振兴村集体产业增收项目</t>
  </si>
  <si>
    <t>新建产业加工用房地1900平方米</t>
  </si>
  <si>
    <t>提供就业岗位，使24户低收入人群通过就业分红等受益，通过收取厂房租金，增加村集体收入；村集体收益年收益不低于百分之六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</si>
</sst>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0"/>
      <color theme="0" tint="-0.899960325937681"/>
      <name val="宋体"/>
      <charset val="134"/>
      <scheme val="minor"/>
    </font>
    <font>
      <b/>
      <sz val="22"/>
      <color theme="0" tint="-0.899960325937681"/>
      <name val="宋体"/>
      <charset val="134"/>
      <scheme val="minor"/>
    </font>
    <font>
      <b/>
      <sz val="10"/>
      <color theme="0" tint="-0.899960325937681"/>
      <name val="宋体"/>
      <charset val="134"/>
      <scheme val="minor"/>
    </font>
    <font>
      <sz val="9"/>
      <name val="宋体"/>
      <charset val="134"/>
      <scheme val="minor"/>
    </font>
    <font>
      <sz val="9"/>
      <name val="宋体"/>
      <charset val="134"/>
    </font>
    <font>
      <sz val="9"/>
      <color theme="1"/>
      <name val="宋体"/>
      <charset val="134"/>
    </font>
    <font>
      <b/>
      <sz val="9"/>
      <color theme="0" tint="-0.899960325937681"/>
      <name val="仿宋"/>
      <charset val="134"/>
    </font>
    <font>
      <sz val="9"/>
      <color theme="0" tint="-0.899960325937681"/>
      <name val="宋体"/>
      <charset val="134"/>
      <scheme val="minor"/>
    </font>
    <font>
      <sz val="9"/>
      <name val="仿宋_GB2312"/>
      <charset val="134"/>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000000"/>
      <name val="宋体"/>
      <charset val="134"/>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1"/>
      <name val="宋体"/>
      <charset val="134"/>
    </font>
    <font>
      <sz val="11"/>
      <color indexed="8"/>
      <name val="宋体"/>
      <charset val="134"/>
    </font>
    <font>
      <sz val="9"/>
      <name val="宋体"/>
      <charset val="0"/>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1"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4" applyNumberFormat="0" applyFont="0" applyAlignment="0" applyProtection="0">
      <alignment vertical="center"/>
    </xf>
    <xf numFmtId="0" fontId="13" fillId="16"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3" fillId="19" borderId="0" applyNumberFormat="0" applyBorder="0" applyAlignment="0" applyProtection="0">
      <alignment vertical="center"/>
    </xf>
    <xf numFmtId="0" fontId="10" fillId="0" borderId="2" applyNumberFormat="0" applyFill="0" applyAlignment="0" applyProtection="0">
      <alignment vertical="center"/>
    </xf>
    <xf numFmtId="0" fontId="13" fillId="18" borderId="0" applyNumberFormat="0" applyBorder="0" applyAlignment="0" applyProtection="0">
      <alignment vertical="center"/>
    </xf>
    <xf numFmtId="0" fontId="24" fillId="20" borderId="6" applyNumberFormat="0" applyAlignment="0" applyProtection="0">
      <alignment vertical="center"/>
    </xf>
    <xf numFmtId="0" fontId="25" fillId="20" borderId="3" applyNumberFormat="0" applyAlignment="0" applyProtection="0">
      <alignment vertical="center"/>
    </xf>
    <xf numFmtId="0" fontId="26" fillId="22" borderId="7" applyNumberFormat="0" applyAlignment="0" applyProtection="0">
      <alignment vertical="center"/>
    </xf>
    <xf numFmtId="0" fontId="12" fillId="11" borderId="0" applyNumberFormat="0" applyBorder="0" applyAlignment="0" applyProtection="0">
      <alignment vertical="center"/>
    </xf>
    <xf numFmtId="0" fontId="13" fillId="23" borderId="0" applyNumberFormat="0" applyBorder="0" applyAlignment="0" applyProtection="0">
      <alignment vertical="center"/>
    </xf>
    <xf numFmtId="0" fontId="27" fillId="0" borderId="8" applyNumberFormat="0" applyFill="0" applyAlignment="0" applyProtection="0">
      <alignment vertical="center"/>
    </xf>
    <xf numFmtId="0" fontId="29" fillId="0" borderId="9" applyNumberFormat="0" applyFill="0" applyAlignment="0" applyProtection="0">
      <alignment vertical="center"/>
    </xf>
    <xf numFmtId="0" fontId="28" fillId="24" borderId="0" applyNumberFormat="0" applyBorder="0" applyAlignment="0" applyProtection="0">
      <alignment vertical="center"/>
    </xf>
    <xf numFmtId="0" fontId="15" fillId="8" borderId="0" applyNumberFormat="0" applyBorder="0" applyAlignment="0" applyProtection="0">
      <alignment vertical="center"/>
    </xf>
    <xf numFmtId="0" fontId="12" fillId="15" borderId="0" applyNumberFormat="0" applyBorder="0" applyAlignment="0" applyProtection="0">
      <alignment vertical="center"/>
    </xf>
    <xf numFmtId="0" fontId="13" fillId="26"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3" fillId="29" borderId="0" applyNumberFormat="0" applyBorder="0" applyAlignment="0" applyProtection="0">
      <alignment vertical="center"/>
    </xf>
    <xf numFmtId="0" fontId="12" fillId="28"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4" fillId="0" borderId="0">
      <protection locked="0"/>
    </xf>
    <xf numFmtId="0" fontId="12" fillId="3"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30" fillId="0" borderId="0">
      <alignment vertical="center"/>
    </xf>
    <xf numFmtId="0" fontId="31" fillId="0" borderId="0"/>
  </cellStyleXfs>
  <cellXfs count="2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52"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2 2" xfId="50"/>
    <cellStyle name="常规 28" xfId="51"/>
    <cellStyle name="常规 2" xf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1488;&#36134;12.23&#65288;&#1997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市县台账明细表"/>
      <sheetName val="项目、资金类别"/>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2"/>
  <sheetViews>
    <sheetView tabSelected="1" view="pageBreakPreview" zoomScaleNormal="100" workbookViewId="0">
      <selection activeCell="A1" sqref="A1:P1"/>
    </sheetView>
  </sheetViews>
  <sheetFormatPr defaultColWidth="5.25" defaultRowHeight="12"/>
  <cols>
    <col min="1" max="1" width="24.625" style="2" customWidth="1"/>
    <col min="2" max="2" width="16.875" style="2" customWidth="1"/>
    <col min="3" max="3" width="9.125" style="2" customWidth="1"/>
    <col min="4" max="4" width="19.625" style="2" customWidth="1"/>
    <col min="5" max="5" width="6.875" style="2" customWidth="1"/>
    <col min="6" max="6" width="11.125" style="2" customWidth="1"/>
    <col min="7" max="7" width="16.75" style="2" customWidth="1"/>
    <col min="8" max="8" width="19.5" style="2" customWidth="1"/>
    <col min="9" max="9" width="8.75" style="2" customWidth="1"/>
    <col min="10" max="10" width="8.25" style="2" customWidth="1"/>
    <col min="11" max="11" width="10.5" style="2" customWidth="1"/>
    <col min="12" max="12" width="10.375" style="2" customWidth="1"/>
    <col min="13" max="13" width="8.75" style="2" customWidth="1"/>
    <col min="14" max="14" width="9" style="2" customWidth="1"/>
    <col min="15" max="15" width="8" style="2" customWidth="1"/>
    <col min="16" max="16" width="9.75" style="2" customWidth="1"/>
    <col min="17" max="17" width="14.875" style="2" customWidth="1"/>
    <col min="18" max="16323" width="5.25" style="2" customWidth="1"/>
    <col min="16324" max="16384" width="5.25" style="2"/>
  </cols>
  <sheetData>
    <row r="1" ht="35" customHeight="1" spans="1:16">
      <c r="A1" s="3" t="s">
        <v>0</v>
      </c>
      <c r="B1" s="3"/>
      <c r="C1" s="3"/>
      <c r="D1" s="3"/>
      <c r="E1" s="3"/>
      <c r="F1" s="3"/>
      <c r="G1" s="3"/>
      <c r="H1" s="3"/>
      <c r="I1" s="3"/>
      <c r="J1" s="3"/>
      <c r="K1" s="3"/>
      <c r="L1" s="3"/>
      <c r="M1" s="3"/>
      <c r="N1" s="3"/>
      <c r="O1" s="3"/>
      <c r="P1" s="3"/>
    </row>
    <row r="2" ht="21" customHeight="1" spans="1:16">
      <c r="A2" s="3"/>
      <c r="B2" s="3"/>
      <c r="C2" s="3"/>
      <c r="D2" s="3"/>
      <c r="E2" s="3"/>
      <c r="F2" s="4"/>
      <c r="G2" s="3"/>
      <c r="H2" s="3"/>
      <c r="I2" s="3"/>
      <c r="J2" s="3"/>
      <c r="K2" s="3"/>
      <c r="L2" s="3"/>
      <c r="M2" s="3"/>
      <c r="N2" s="16" t="s">
        <v>1</v>
      </c>
      <c r="O2" s="16"/>
      <c r="P2" s="16"/>
    </row>
    <row r="3" spans="1:16">
      <c r="A3" s="5" t="s">
        <v>2</v>
      </c>
      <c r="B3" s="5" t="s">
        <v>3</v>
      </c>
      <c r="C3" s="5" t="s">
        <v>4</v>
      </c>
      <c r="D3" s="5" t="s">
        <v>5</v>
      </c>
      <c r="E3" s="5" t="s">
        <v>6</v>
      </c>
      <c r="F3" s="5" t="s">
        <v>7</v>
      </c>
      <c r="G3" s="5" t="s">
        <v>8</v>
      </c>
      <c r="H3" s="5" t="s">
        <v>9</v>
      </c>
      <c r="I3" s="5" t="s">
        <v>10</v>
      </c>
      <c r="J3" s="5"/>
      <c r="K3" s="5"/>
      <c r="L3" s="5"/>
      <c r="M3" s="5"/>
      <c r="N3" s="5"/>
      <c r="O3" s="5"/>
      <c r="P3" s="5"/>
    </row>
    <row r="4" spans="1:16">
      <c r="A4" s="5"/>
      <c r="B4" s="5"/>
      <c r="C4" s="5"/>
      <c r="D4" s="5"/>
      <c r="E4" s="5"/>
      <c r="F4" s="5"/>
      <c r="G4" s="5"/>
      <c r="H4" s="5"/>
      <c r="I4" s="5" t="s">
        <v>11</v>
      </c>
      <c r="J4" s="5" t="s">
        <v>12</v>
      </c>
      <c r="K4" s="5"/>
      <c r="L4" s="5"/>
      <c r="M4" s="5"/>
      <c r="N4" s="5"/>
      <c r="O4" s="5" t="s">
        <v>13</v>
      </c>
      <c r="P4" s="5" t="s">
        <v>14</v>
      </c>
    </row>
    <row r="5" s="1" customFormat="1" ht="13.5" spans="1:16">
      <c r="A5" s="5"/>
      <c r="B5" s="5"/>
      <c r="C5" s="5"/>
      <c r="D5" s="5"/>
      <c r="E5" s="5"/>
      <c r="F5" s="5"/>
      <c r="G5" s="5"/>
      <c r="H5" s="5"/>
      <c r="I5" s="5"/>
      <c r="J5" s="5" t="s">
        <v>15</v>
      </c>
      <c r="K5" s="5" t="s">
        <v>16</v>
      </c>
      <c r="L5" s="5" t="s">
        <v>17</v>
      </c>
      <c r="M5" s="5" t="s">
        <v>18</v>
      </c>
      <c r="N5" s="5" t="s">
        <v>19</v>
      </c>
      <c r="O5" s="5"/>
      <c r="P5" s="5"/>
    </row>
    <row r="6" s="1" customFormat="1" ht="19" customHeight="1" spans="1:16">
      <c r="A6" s="6"/>
      <c r="B6" s="5"/>
      <c r="C6" s="5"/>
      <c r="D6" s="5"/>
      <c r="E6" s="5"/>
      <c r="F6" s="5"/>
      <c r="G6" s="6"/>
      <c r="H6" s="6"/>
      <c r="I6" s="5">
        <f t="shared" ref="I6:O6" si="0">SUM(I7:I5946)</f>
        <v>25886.1</v>
      </c>
      <c r="J6" s="5">
        <f t="shared" si="0"/>
        <v>22501</v>
      </c>
      <c r="K6" s="5">
        <f t="shared" si="0"/>
        <v>5871</v>
      </c>
      <c r="L6" s="5">
        <f t="shared" si="0"/>
        <v>4585</v>
      </c>
      <c r="M6" s="5">
        <f t="shared" si="0"/>
        <v>1645</v>
      </c>
      <c r="N6" s="5">
        <f t="shared" si="0"/>
        <v>10400</v>
      </c>
      <c r="O6" s="5">
        <f t="shared" si="0"/>
        <v>3385.1</v>
      </c>
      <c r="P6" s="5"/>
    </row>
    <row r="7" s="1" customFormat="1" ht="22.5" spans="1:16">
      <c r="A7" s="7" t="s">
        <v>20</v>
      </c>
      <c r="B7" s="7" t="s">
        <v>21</v>
      </c>
      <c r="C7" s="8" t="s">
        <v>22</v>
      </c>
      <c r="D7" s="9" t="s">
        <v>23</v>
      </c>
      <c r="E7" s="10" t="s">
        <v>24</v>
      </c>
      <c r="F7" s="11" t="s">
        <v>25</v>
      </c>
      <c r="G7" s="12" t="s">
        <v>26</v>
      </c>
      <c r="H7" s="12" t="s">
        <v>27</v>
      </c>
      <c r="I7" s="12">
        <f t="shared" ref="I7:I20" si="1">J7+O7</f>
        <v>15.8363</v>
      </c>
      <c r="J7" s="17">
        <f t="shared" ref="J7:J20" si="2">K7+L7+M7+N7</f>
        <v>15.8363</v>
      </c>
      <c r="K7" s="17"/>
      <c r="L7" s="17"/>
      <c r="M7" s="17"/>
      <c r="N7" s="12">
        <v>15.8363</v>
      </c>
      <c r="O7" s="18"/>
      <c r="P7" s="11"/>
    </row>
    <row r="8" ht="22.5" spans="1:16">
      <c r="A8" s="7" t="s">
        <v>28</v>
      </c>
      <c r="B8" s="7" t="s">
        <v>29</v>
      </c>
      <c r="C8" s="8" t="s">
        <v>22</v>
      </c>
      <c r="D8" s="9" t="s">
        <v>30</v>
      </c>
      <c r="E8" s="10" t="s">
        <v>24</v>
      </c>
      <c r="F8" s="11" t="s">
        <v>25</v>
      </c>
      <c r="G8" s="12" t="s">
        <v>31</v>
      </c>
      <c r="H8" s="12" t="s">
        <v>27</v>
      </c>
      <c r="I8" s="12">
        <f t="shared" si="1"/>
        <v>36.0715</v>
      </c>
      <c r="J8" s="17">
        <f t="shared" si="2"/>
        <v>36.0715</v>
      </c>
      <c r="K8" s="19"/>
      <c r="L8" s="19"/>
      <c r="M8" s="19"/>
      <c r="N8" s="12">
        <v>36.0715</v>
      </c>
      <c r="O8" s="19"/>
      <c r="P8" s="11"/>
    </row>
    <row r="9" ht="22.5" spans="1:16">
      <c r="A9" s="7" t="s">
        <v>32</v>
      </c>
      <c r="B9" s="7" t="s">
        <v>33</v>
      </c>
      <c r="C9" s="8" t="s">
        <v>22</v>
      </c>
      <c r="D9" s="9" t="s">
        <v>34</v>
      </c>
      <c r="E9" s="10" t="s">
        <v>24</v>
      </c>
      <c r="F9" s="11" t="s">
        <v>25</v>
      </c>
      <c r="G9" s="12" t="s">
        <v>35</v>
      </c>
      <c r="H9" s="12" t="s">
        <v>27</v>
      </c>
      <c r="I9" s="12">
        <f t="shared" si="1"/>
        <v>11.4372</v>
      </c>
      <c r="J9" s="17">
        <f t="shared" si="2"/>
        <v>11.4372</v>
      </c>
      <c r="K9" s="19"/>
      <c r="L9" s="19"/>
      <c r="M9" s="19"/>
      <c r="N9" s="12">
        <v>11.4372</v>
      </c>
      <c r="O9" s="19"/>
      <c r="P9" s="11"/>
    </row>
    <row r="10" ht="22.5" spans="1:16">
      <c r="A10" s="7" t="s">
        <v>36</v>
      </c>
      <c r="B10" s="7" t="s">
        <v>37</v>
      </c>
      <c r="C10" s="8" t="s">
        <v>38</v>
      </c>
      <c r="D10" s="7" t="s">
        <v>39</v>
      </c>
      <c r="E10" s="10" t="s">
        <v>24</v>
      </c>
      <c r="F10" s="11" t="s">
        <v>25</v>
      </c>
      <c r="G10" s="12" t="s">
        <v>40</v>
      </c>
      <c r="H10" s="12" t="s">
        <v>40</v>
      </c>
      <c r="I10" s="12">
        <f t="shared" si="1"/>
        <v>0.9</v>
      </c>
      <c r="J10" s="17">
        <f t="shared" si="2"/>
        <v>0.9</v>
      </c>
      <c r="K10" s="19"/>
      <c r="L10" s="19">
        <v>0.9</v>
      </c>
      <c r="M10" s="19"/>
      <c r="N10" s="19"/>
      <c r="O10" s="19"/>
      <c r="P10" s="11"/>
    </row>
    <row r="11" ht="33.75" spans="1:16">
      <c r="A11" s="11" t="s">
        <v>41</v>
      </c>
      <c r="B11" s="8" t="s">
        <v>42</v>
      </c>
      <c r="C11" s="8" t="s">
        <v>22</v>
      </c>
      <c r="D11" s="11" t="s">
        <v>43</v>
      </c>
      <c r="E11" s="10" t="s">
        <v>24</v>
      </c>
      <c r="F11" s="11" t="s">
        <v>44</v>
      </c>
      <c r="G11" s="12" t="s">
        <v>45</v>
      </c>
      <c r="H11" s="12" t="s">
        <v>46</v>
      </c>
      <c r="I11" s="12">
        <f t="shared" si="1"/>
        <v>134.9292</v>
      </c>
      <c r="J11" s="17">
        <f t="shared" si="2"/>
        <v>0</v>
      </c>
      <c r="K11" s="19"/>
      <c r="L11" s="19"/>
      <c r="M11" s="19"/>
      <c r="N11" s="19"/>
      <c r="O11" s="19">
        <v>134.9292</v>
      </c>
      <c r="P11" s="11"/>
    </row>
    <row r="12" ht="67.5" spans="1:16">
      <c r="A12" s="8" t="s">
        <v>47</v>
      </c>
      <c r="B12" s="8" t="s">
        <v>48</v>
      </c>
      <c r="C12" s="8" t="s">
        <v>22</v>
      </c>
      <c r="D12" s="12" t="s">
        <v>49</v>
      </c>
      <c r="E12" s="10" t="s">
        <v>24</v>
      </c>
      <c r="F12" s="8" t="s">
        <v>50</v>
      </c>
      <c r="G12" s="12" t="s">
        <v>51</v>
      </c>
      <c r="H12" s="12" t="s">
        <v>52</v>
      </c>
      <c r="I12" s="12">
        <f t="shared" si="1"/>
        <v>119.088</v>
      </c>
      <c r="J12" s="17">
        <f t="shared" si="2"/>
        <v>119.088</v>
      </c>
      <c r="K12" s="19"/>
      <c r="L12" s="19"/>
      <c r="M12" s="19"/>
      <c r="N12" s="12">
        <v>119.088</v>
      </c>
      <c r="O12" s="19"/>
      <c r="P12" s="11"/>
    </row>
    <row r="13" ht="33.75" spans="1:16">
      <c r="A13" s="11" t="s">
        <v>53</v>
      </c>
      <c r="B13" s="11" t="s">
        <v>54</v>
      </c>
      <c r="C13" s="8" t="s">
        <v>22</v>
      </c>
      <c r="D13" s="11" t="s">
        <v>55</v>
      </c>
      <c r="E13" s="10" t="s">
        <v>24</v>
      </c>
      <c r="F13" s="11" t="s">
        <v>56</v>
      </c>
      <c r="G13" s="12" t="s">
        <v>57</v>
      </c>
      <c r="H13" s="12" t="s">
        <v>58</v>
      </c>
      <c r="I13" s="12">
        <f t="shared" si="1"/>
        <v>320</v>
      </c>
      <c r="J13" s="17">
        <f t="shared" si="2"/>
        <v>0</v>
      </c>
      <c r="K13" s="19"/>
      <c r="L13" s="19"/>
      <c r="M13" s="19"/>
      <c r="N13" s="19"/>
      <c r="O13" s="19">
        <v>320</v>
      </c>
      <c r="P13" s="11"/>
    </row>
    <row r="14" ht="56.25" spans="1:16">
      <c r="A14" s="13" t="s">
        <v>59</v>
      </c>
      <c r="B14" s="8" t="s">
        <v>54</v>
      </c>
      <c r="C14" s="8" t="s">
        <v>60</v>
      </c>
      <c r="D14" s="8" t="s">
        <v>61</v>
      </c>
      <c r="E14" s="10" t="s">
        <v>24</v>
      </c>
      <c r="F14" s="13" t="s">
        <v>62</v>
      </c>
      <c r="G14" s="12" t="s">
        <v>63</v>
      </c>
      <c r="H14" s="12" t="s">
        <v>64</v>
      </c>
      <c r="I14" s="12">
        <f t="shared" si="1"/>
        <v>302.4</v>
      </c>
      <c r="J14" s="17">
        <f t="shared" si="2"/>
        <v>302.4</v>
      </c>
      <c r="K14" s="19">
        <v>140</v>
      </c>
      <c r="L14" s="19">
        <v>31</v>
      </c>
      <c r="M14" s="19"/>
      <c r="N14" s="12">
        <v>131.4</v>
      </c>
      <c r="O14" s="19"/>
      <c r="P14" s="11"/>
    </row>
    <row r="15" ht="67.5" spans="1:16">
      <c r="A15" s="13" t="s">
        <v>65</v>
      </c>
      <c r="B15" s="8" t="s">
        <v>54</v>
      </c>
      <c r="C15" s="8" t="s">
        <v>60</v>
      </c>
      <c r="D15" s="8" t="s">
        <v>66</v>
      </c>
      <c r="E15" s="10" t="s">
        <v>24</v>
      </c>
      <c r="F15" s="13" t="s">
        <v>62</v>
      </c>
      <c r="G15" s="12" t="s">
        <v>67</v>
      </c>
      <c r="H15" s="12" t="s">
        <v>68</v>
      </c>
      <c r="I15" s="12">
        <f t="shared" si="1"/>
        <v>60.75</v>
      </c>
      <c r="J15" s="17">
        <f t="shared" si="2"/>
        <v>60.75</v>
      </c>
      <c r="K15" s="19"/>
      <c r="L15" s="19">
        <v>35.15</v>
      </c>
      <c r="M15" s="19"/>
      <c r="N15" s="12">
        <v>25.6</v>
      </c>
      <c r="O15" s="19"/>
      <c r="P15" s="8"/>
    </row>
    <row r="16" ht="67.5" spans="1:16">
      <c r="A16" s="11" t="s">
        <v>69</v>
      </c>
      <c r="B16" s="8" t="s">
        <v>54</v>
      </c>
      <c r="C16" s="8" t="s">
        <v>60</v>
      </c>
      <c r="D16" s="11" t="s">
        <v>70</v>
      </c>
      <c r="E16" s="10" t="s">
        <v>24</v>
      </c>
      <c r="F16" s="11" t="s">
        <v>71</v>
      </c>
      <c r="G16" s="12" t="s">
        <v>72</v>
      </c>
      <c r="H16" s="12" t="s">
        <v>73</v>
      </c>
      <c r="I16" s="12">
        <f t="shared" si="1"/>
        <v>572.23998</v>
      </c>
      <c r="J16" s="17">
        <f t="shared" si="2"/>
        <v>572.23998</v>
      </c>
      <c r="K16" s="19"/>
      <c r="L16" s="19"/>
      <c r="M16" s="19"/>
      <c r="N16" s="12">
        <v>572.23998</v>
      </c>
      <c r="O16" s="19"/>
      <c r="P16" s="11"/>
    </row>
    <row r="17" ht="112.5" spans="1:16">
      <c r="A17" s="13" t="s">
        <v>74</v>
      </c>
      <c r="B17" s="14" t="s">
        <v>54</v>
      </c>
      <c r="C17" s="8" t="s">
        <v>60</v>
      </c>
      <c r="D17" s="11" t="s">
        <v>75</v>
      </c>
      <c r="E17" s="10" t="s">
        <v>24</v>
      </c>
      <c r="F17" s="11" t="s">
        <v>76</v>
      </c>
      <c r="G17" s="12" t="s">
        <v>77</v>
      </c>
      <c r="H17" s="12" t="s">
        <v>78</v>
      </c>
      <c r="I17" s="12">
        <f t="shared" si="1"/>
        <v>1370.84</v>
      </c>
      <c r="J17" s="17">
        <f t="shared" si="2"/>
        <v>0</v>
      </c>
      <c r="K17" s="19"/>
      <c r="L17" s="19"/>
      <c r="M17" s="19"/>
      <c r="N17" s="19"/>
      <c r="O17" s="19">
        <v>1370.84</v>
      </c>
      <c r="P17" s="11"/>
    </row>
    <row r="18" ht="78.75" spans="1:16">
      <c r="A18" s="11" t="s">
        <v>79</v>
      </c>
      <c r="B18" s="11" t="s">
        <v>37</v>
      </c>
      <c r="C18" s="8" t="s">
        <v>60</v>
      </c>
      <c r="D18" s="11" t="s">
        <v>80</v>
      </c>
      <c r="E18" s="10" t="s">
        <v>24</v>
      </c>
      <c r="F18" s="11" t="s">
        <v>71</v>
      </c>
      <c r="G18" s="12" t="s">
        <v>81</v>
      </c>
      <c r="H18" s="12" t="s">
        <v>82</v>
      </c>
      <c r="I18" s="12">
        <f t="shared" si="1"/>
        <v>138.4012</v>
      </c>
      <c r="J18" s="17">
        <f t="shared" si="2"/>
        <v>138.4012</v>
      </c>
      <c r="K18" s="19"/>
      <c r="L18" s="19"/>
      <c r="M18" s="19"/>
      <c r="N18" s="12">
        <v>138.4012</v>
      </c>
      <c r="O18" s="19"/>
      <c r="P18" s="11"/>
    </row>
    <row r="19" ht="67.5" spans="1:16">
      <c r="A19" s="12" t="s">
        <v>83</v>
      </c>
      <c r="B19" s="8" t="s">
        <v>54</v>
      </c>
      <c r="C19" s="8" t="s">
        <v>60</v>
      </c>
      <c r="D19" s="12" t="s">
        <v>84</v>
      </c>
      <c r="E19" s="10" t="s">
        <v>24</v>
      </c>
      <c r="F19" s="8" t="s">
        <v>85</v>
      </c>
      <c r="G19" s="12" t="s">
        <v>86</v>
      </c>
      <c r="H19" s="12" t="s">
        <v>87</v>
      </c>
      <c r="I19" s="12">
        <f t="shared" si="1"/>
        <v>400</v>
      </c>
      <c r="J19" s="17">
        <f t="shared" si="2"/>
        <v>270</v>
      </c>
      <c r="K19" s="19"/>
      <c r="L19" s="19">
        <v>70</v>
      </c>
      <c r="M19" s="19">
        <v>200</v>
      </c>
      <c r="N19" s="19"/>
      <c r="O19" s="19">
        <v>130</v>
      </c>
      <c r="P19" s="11"/>
    </row>
    <row r="20" ht="90" spans="1:16">
      <c r="A20" s="7" t="s">
        <v>88</v>
      </c>
      <c r="B20" s="14" t="s">
        <v>54</v>
      </c>
      <c r="C20" s="8" t="s">
        <v>60</v>
      </c>
      <c r="D20" s="14" t="s">
        <v>89</v>
      </c>
      <c r="E20" s="10" t="s">
        <v>24</v>
      </c>
      <c r="F20" s="14" t="s">
        <v>71</v>
      </c>
      <c r="G20" s="12" t="s">
        <v>90</v>
      </c>
      <c r="H20" s="12" t="s">
        <v>91</v>
      </c>
      <c r="I20" s="12">
        <f t="shared" si="1"/>
        <v>2824.4</v>
      </c>
      <c r="J20" s="17">
        <f t="shared" si="2"/>
        <v>1800.4</v>
      </c>
      <c r="K20" s="19"/>
      <c r="L20" s="19">
        <v>539.4</v>
      </c>
      <c r="M20" s="19">
        <v>720</v>
      </c>
      <c r="N20" s="12">
        <v>541</v>
      </c>
      <c r="O20" s="19">
        <v>1024</v>
      </c>
      <c r="P20" s="8"/>
    </row>
    <row r="21" ht="22.5" spans="1:16">
      <c r="A21" s="8" t="s">
        <v>92</v>
      </c>
      <c r="B21" s="8" t="s">
        <v>37</v>
      </c>
      <c r="C21" s="8" t="s">
        <v>38</v>
      </c>
      <c r="D21" s="8" t="s">
        <v>93</v>
      </c>
      <c r="E21" s="10" t="s">
        <v>24</v>
      </c>
      <c r="F21" s="8" t="s">
        <v>94</v>
      </c>
      <c r="G21" s="12" t="s">
        <v>95</v>
      </c>
      <c r="H21" s="12" t="s">
        <v>96</v>
      </c>
      <c r="I21" s="12">
        <f t="shared" ref="I21:I69" si="3">J21+O21</f>
        <v>58.9</v>
      </c>
      <c r="J21" s="17">
        <f t="shared" ref="J21:J69" si="4">K21+L21+M21+N21</f>
        <v>58.9</v>
      </c>
      <c r="K21" s="19"/>
      <c r="L21" s="19">
        <v>58.9</v>
      </c>
      <c r="M21" s="19"/>
      <c r="N21" s="19"/>
      <c r="O21" s="19"/>
      <c r="P21" s="11"/>
    </row>
    <row r="22" ht="22.5" spans="1:16">
      <c r="A22" s="8" t="s">
        <v>97</v>
      </c>
      <c r="B22" s="8" t="s">
        <v>37</v>
      </c>
      <c r="C22" s="8" t="s">
        <v>38</v>
      </c>
      <c r="D22" s="8" t="s">
        <v>98</v>
      </c>
      <c r="E22" s="10" t="s">
        <v>24</v>
      </c>
      <c r="F22" s="8" t="s">
        <v>94</v>
      </c>
      <c r="G22" s="12" t="s">
        <v>95</v>
      </c>
      <c r="H22" s="12" t="s">
        <v>96</v>
      </c>
      <c r="I22" s="12">
        <f t="shared" si="3"/>
        <v>51.1</v>
      </c>
      <c r="J22" s="17">
        <f t="shared" si="4"/>
        <v>51.1</v>
      </c>
      <c r="K22" s="19"/>
      <c r="L22" s="19">
        <v>51.1</v>
      </c>
      <c r="M22" s="19"/>
      <c r="N22" s="19"/>
      <c r="O22" s="19"/>
      <c r="P22" s="11"/>
    </row>
    <row r="23" ht="45" spans="1:16">
      <c r="A23" s="7" t="s">
        <v>99</v>
      </c>
      <c r="B23" s="7" t="s">
        <v>100</v>
      </c>
      <c r="C23" s="8" t="s">
        <v>22</v>
      </c>
      <c r="D23" s="7" t="s">
        <v>101</v>
      </c>
      <c r="E23" s="10" t="s">
        <v>24</v>
      </c>
      <c r="F23" s="7" t="s">
        <v>94</v>
      </c>
      <c r="G23" s="12" t="s">
        <v>102</v>
      </c>
      <c r="H23" s="12" t="s">
        <v>103</v>
      </c>
      <c r="I23" s="12">
        <f t="shared" si="3"/>
        <v>18.624</v>
      </c>
      <c r="J23" s="17">
        <f t="shared" si="4"/>
        <v>18.624</v>
      </c>
      <c r="K23" s="19"/>
      <c r="L23" s="19"/>
      <c r="M23" s="19"/>
      <c r="N23" s="12">
        <v>18.624</v>
      </c>
      <c r="O23" s="19"/>
      <c r="P23" s="11"/>
    </row>
    <row r="24" ht="45" spans="1:16">
      <c r="A24" s="7" t="s">
        <v>104</v>
      </c>
      <c r="B24" s="7" t="s">
        <v>105</v>
      </c>
      <c r="C24" s="8" t="s">
        <v>22</v>
      </c>
      <c r="D24" s="7" t="s">
        <v>106</v>
      </c>
      <c r="E24" s="10" t="s">
        <v>24</v>
      </c>
      <c r="F24" s="7" t="s">
        <v>94</v>
      </c>
      <c r="G24" s="12" t="s">
        <v>107</v>
      </c>
      <c r="H24" s="12" t="s">
        <v>103</v>
      </c>
      <c r="I24" s="12">
        <f t="shared" si="3"/>
        <v>87.6492</v>
      </c>
      <c r="J24" s="17">
        <f t="shared" si="4"/>
        <v>87.6492</v>
      </c>
      <c r="K24" s="19"/>
      <c r="L24" s="19"/>
      <c r="M24" s="19"/>
      <c r="N24" s="12">
        <v>87.6492</v>
      </c>
      <c r="O24" s="19"/>
      <c r="P24" s="11"/>
    </row>
    <row r="25" ht="45" spans="1:16">
      <c r="A25" s="7" t="s">
        <v>108</v>
      </c>
      <c r="B25" s="7" t="s">
        <v>109</v>
      </c>
      <c r="C25" s="8" t="s">
        <v>22</v>
      </c>
      <c r="D25" s="7" t="s">
        <v>110</v>
      </c>
      <c r="E25" s="10" t="s">
        <v>24</v>
      </c>
      <c r="F25" s="7" t="s">
        <v>94</v>
      </c>
      <c r="G25" s="12" t="s">
        <v>111</v>
      </c>
      <c r="H25" s="12" t="s">
        <v>103</v>
      </c>
      <c r="I25" s="12">
        <f t="shared" si="3"/>
        <v>196.134</v>
      </c>
      <c r="J25" s="17">
        <f t="shared" si="4"/>
        <v>196.134</v>
      </c>
      <c r="K25" s="19"/>
      <c r="L25" s="19"/>
      <c r="M25" s="19"/>
      <c r="N25" s="12">
        <v>196.134</v>
      </c>
      <c r="O25" s="19"/>
      <c r="P25" s="11"/>
    </row>
    <row r="26" ht="45" spans="1:16">
      <c r="A26" s="7" t="s">
        <v>112</v>
      </c>
      <c r="B26" s="7" t="s">
        <v>113</v>
      </c>
      <c r="C26" s="8" t="s">
        <v>22</v>
      </c>
      <c r="D26" s="7" t="s">
        <v>114</v>
      </c>
      <c r="E26" s="10" t="s">
        <v>24</v>
      </c>
      <c r="F26" s="7" t="s">
        <v>94</v>
      </c>
      <c r="G26" s="12" t="s">
        <v>115</v>
      </c>
      <c r="H26" s="12" t="s">
        <v>103</v>
      </c>
      <c r="I26" s="12">
        <f t="shared" si="3"/>
        <v>211.6772</v>
      </c>
      <c r="J26" s="17">
        <f t="shared" si="4"/>
        <v>211.6772</v>
      </c>
      <c r="K26" s="19"/>
      <c r="L26" s="19"/>
      <c r="M26" s="19"/>
      <c r="N26" s="12">
        <v>211.6772</v>
      </c>
      <c r="O26" s="19"/>
      <c r="P26" s="11"/>
    </row>
    <row r="27" ht="45" spans="1:16">
      <c r="A27" s="7" t="s">
        <v>116</v>
      </c>
      <c r="B27" s="7" t="s">
        <v>117</v>
      </c>
      <c r="C27" s="8" t="s">
        <v>22</v>
      </c>
      <c r="D27" s="7" t="s">
        <v>118</v>
      </c>
      <c r="E27" s="10" t="s">
        <v>24</v>
      </c>
      <c r="F27" s="7" t="s">
        <v>94</v>
      </c>
      <c r="G27" s="12" t="s">
        <v>119</v>
      </c>
      <c r="H27" s="12" t="s">
        <v>103</v>
      </c>
      <c r="I27" s="12">
        <f t="shared" si="3"/>
        <v>230.122</v>
      </c>
      <c r="J27" s="17">
        <f t="shared" si="4"/>
        <v>230.122</v>
      </c>
      <c r="K27" s="19"/>
      <c r="L27" s="19"/>
      <c r="M27" s="19"/>
      <c r="N27" s="12">
        <v>230.122</v>
      </c>
      <c r="O27" s="19"/>
      <c r="P27" s="11"/>
    </row>
    <row r="28" ht="45" spans="1:16">
      <c r="A28" s="7" t="s">
        <v>120</v>
      </c>
      <c r="B28" s="7" t="s">
        <v>121</v>
      </c>
      <c r="C28" s="8" t="s">
        <v>22</v>
      </c>
      <c r="D28" s="7" t="s">
        <v>122</v>
      </c>
      <c r="E28" s="10" t="s">
        <v>24</v>
      </c>
      <c r="F28" s="7" t="s">
        <v>94</v>
      </c>
      <c r="G28" s="12" t="s">
        <v>123</v>
      </c>
      <c r="H28" s="12" t="s">
        <v>103</v>
      </c>
      <c r="I28" s="12">
        <f t="shared" si="3"/>
        <v>35.9326</v>
      </c>
      <c r="J28" s="17">
        <f t="shared" si="4"/>
        <v>35.9326</v>
      </c>
      <c r="K28" s="19"/>
      <c r="L28" s="19"/>
      <c r="M28" s="19"/>
      <c r="N28" s="12">
        <v>35.9326</v>
      </c>
      <c r="O28" s="19"/>
      <c r="P28" s="11"/>
    </row>
    <row r="29" ht="45" spans="1:16">
      <c r="A29" s="7" t="s">
        <v>124</v>
      </c>
      <c r="B29" s="7" t="s">
        <v>125</v>
      </c>
      <c r="C29" s="8" t="s">
        <v>22</v>
      </c>
      <c r="D29" s="7" t="s">
        <v>126</v>
      </c>
      <c r="E29" s="10" t="s">
        <v>24</v>
      </c>
      <c r="F29" s="7" t="s">
        <v>94</v>
      </c>
      <c r="G29" s="12" t="s">
        <v>127</v>
      </c>
      <c r="H29" s="12" t="s">
        <v>103</v>
      </c>
      <c r="I29" s="12">
        <f t="shared" si="3"/>
        <v>22.0403</v>
      </c>
      <c r="J29" s="17">
        <f t="shared" si="4"/>
        <v>22.0403</v>
      </c>
      <c r="K29" s="19"/>
      <c r="L29" s="19"/>
      <c r="M29" s="19"/>
      <c r="N29" s="12">
        <v>22.0403</v>
      </c>
      <c r="O29" s="19"/>
      <c r="P29" s="11"/>
    </row>
    <row r="30" ht="45" spans="1:16">
      <c r="A30" s="7" t="s">
        <v>128</v>
      </c>
      <c r="B30" s="7" t="s">
        <v>129</v>
      </c>
      <c r="C30" s="8" t="s">
        <v>22</v>
      </c>
      <c r="D30" s="7" t="s">
        <v>130</v>
      </c>
      <c r="E30" s="10" t="s">
        <v>24</v>
      </c>
      <c r="F30" s="7" t="s">
        <v>94</v>
      </c>
      <c r="G30" s="12" t="s">
        <v>131</v>
      </c>
      <c r="H30" s="12" t="s">
        <v>103</v>
      </c>
      <c r="I30" s="12">
        <f t="shared" si="3"/>
        <v>12.222</v>
      </c>
      <c r="J30" s="17">
        <f t="shared" si="4"/>
        <v>12.222</v>
      </c>
      <c r="K30" s="19"/>
      <c r="L30" s="19"/>
      <c r="M30" s="19"/>
      <c r="N30" s="12">
        <v>12.222</v>
      </c>
      <c r="O30" s="19"/>
      <c r="P30" s="11"/>
    </row>
    <row r="31" ht="45" spans="1:16">
      <c r="A31" s="7" t="s">
        <v>132</v>
      </c>
      <c r="B31" s="7" t="s">
        <v>133</v>
      </c>
      <c r="C31" s="8" t="s">
        <v>22</v>
      </c>
      <c r="D31" s="7" t="s">
        <v>134</v>
      </c>
      <c r="E31" s="10" t="s">
        <v>24</v>
      </c>
      <c r="F31" s="7" t="s">
        <v>94</v>
      </c>
      <c r="G31" s="12" t="s">
        <v>135</v>
      </c>
      <c r="H31" s="12" t="s">
        <v>103</v>
      </c>
      <c r="I31" s="12">
        <f t="shared" si="3"/>
        <v>64.1655</v>
      </c>
      <c r="J31" s="17">
        <f t="shared" si="4"/>
        <v>64.1655</v>
      </c>
      <c r="K31" s="19"/>
      <c r="L31" s="19"/>
      <c r="M31" s="19"/>
      <c r="N31" s="12">
        <v>64.1655</v>
      </c>
      <c r="O31" s="19"/>
      <c r="P31" s="11"/>
    </row>
    <row r="32" ht="45" spans="1:16">
      <c r="A32" s="7" t="s">
        <v>136</v>
      </c>
      <c r="B32" s="7" t="s">
        <v>137</v>
      </c>
      <c r="C32" s="8" t="s">
        <v>22</v>
      </c>
      <c r="D32" s="7" t="s">
        <v>138</v>
      </c>
      <c r="E32" s="10" t="s">
        <v>24</v>
      </c>
      <c r="F32" s="7" t="s">
        <v>94</v>
      </c>
      <c r="G32" s="12" t="s">
        <v>139</v>
      </c>
      <c r="H32" s="12" t="s">
        <v>103</v>
      </c>
      <c r="I32" s="12">
        <f t="shared" si="3"/>
        <v>51.3324</v>
      </c>
      <c r="J32" s="17">
        <f t="shared" si="4"/>
        <v>51.3324</v>
      </c>
      <c r="K32" s="19"/>
      <c r="L32" s="19"/>
      <c r="M32" s="19"/>
      <c r="N32" s="12">
        <v>51.3324</v>
      </c>
      <c r="O32" s="19"/>
      <c r="P32" s="11"/>
    </row>
    <row r="33" ht="45" spans="1:16">
      <c r="A33" s="7" t="s">
        <v>140</v>
      </c>
      <c r="B33" s="7" t="s">
        <v>141</v>
      </c>
      <c r="C33" s="8" t="s">
        <v>22</v>
      </c>
      <c r="D33" s="7" t="s">
        <v>142</v>
      </c>
      <c r="E33" s="10" t="s">
        <v>24</v>
      </c>
      <c r="F33" s="7" t="s">
        <v>94</v>
      </c>
      <c r="G33" s="12" t="s">
        <v>143</v>
      </c>
      <c r="H33" s="12" t="s">
        <v>103</v>
      </c>
      <c r="I33" s="12">
        <f t="shared" si="3"/>
        <v>17.1108</v>
      </c>
      <c r="J33" s="17">
        <f t="shared" si="4"/>
        <v>17.1108</v>
      </c>
      <c r="K33" s="19"/>
      <c r="L33" s="19"/>
      <c r="M33" s="19"/>
      <c r="N33" s="12">
        <v>17.1108</v>
      </c>
      <c r="O33" s="19"/>
      <c r="P33" s="11"/>
    </row>
    <row r="34" ht="45" spans="1:16">
      <c r="A34" s="7" t="s">
        <v>144</v>
      </c>
      <c r="B34" s="7" t="s">
        <v>145</v>
      </c>
      <c r="C34" s="8" t="s">
        <v>22</v>
      </c>
      <c r="D34" s="7" t="s">
        <v>146</v>
      </c>
      <c r="E34" s="10" t="s">
        <v>24</v>
      </c>
      <c r="F34" s="7" t="s">
        <v>94</v>
      </c>
      <c r="G34" s="12" t="s">
        <v>147</v>
      </c>
      <c r="H34" s="12" t="s">
        <v>103</v>
      </c>
      <c r="I34" s="12">
        <f t="shared" si="3"/>
        <v>14.259</v>
      </c>
      <c r="J34" s="17">
        <f t="shared" si="4"/>
        <v>14.259</v>
      </c>
      <c r="K34" s="19"/>
      <c r="L34" s="19"/>
      <c r="M34" s="19"/>
      <c r="N34" s="12">
        <v>14.259</v>
      </c>
      <c r="O34" s="19"/>
      <c r="P34" s="11"/>
    </row>
    <row r="35" ht="45" spans="1:16">
      <c r="A35" s="7" t="s">
        <v>148</v>
      </c>
      <c r="B35" s="7" t="s">
        <v>149</v>
      </c>
      <c r="C35" s="8" t="s">
        <v>22</v>
      </c>
      <c r="D35" s="7" t="s">
        <v>150</v>
      </c>
      <c r="E35" s="10" t="s">
        <v>24</v>
      </c>
      <c r="F35" s="7" t="s">
        <v>94</v>
      </c>
      <c r="G35" s="12" t="s">
        <v>151</v>
      </c>
      <c r="H35" s="12" t="s">
        <v>103</v>
      </c>
      <c r="I35" s="12">
        <f t="shared" si="3"/>
        <v>8.73</v>
      </c>
      <c r="J35" s="17">
        <f t="shared" si="4"/>
        <v>8.73</v>
      </c>
      <c r="K35" s="19"/>
      <c r="L35" s="19"/>
      <c r="M35" s="19"/>
      <c r="N35" s="12">
        <v>8.73</v>
      </c>
      <c r="O35" s="19"/>
      <c r="P35" s="11"/>
    </row>
    <row r="36" ht="45" spans="1:16">
      <c r="A36" s="8" t="s">
        <v>152</v>
      </c>
      <c r="B36" s="7" t="s">
        <v>153</v>
      </c>
      <c r="C36" s="8" t="s">
        <v>22</v>
      </c>
      <c r="D36" s="8" t="s">
        <v>154</v>
      </c>
      <c r="E36" s="10" t="s">
        <v>24</v>
      </c>
      <c r="F36" s="7" t="s">
        <v>94</v>
      </c>
      <c r="G36" s="12" t="s">
        <v>155</v>
      </c>
      <c r="H36" s="12" t="s">
        <v>103</v>
      </c>
      <c r="I36" s="12">
        <f t="shared" si="3"/>
        <v>234.89</v>
      </c>
      <c r="J36" s="17">
        <f t="shared" si="4"/>
        <v>234.89</v>
      </c>
      <c r="K36" s="19"/>
      <c r="L36" s="19"/>
      <c r="M36" s="19"/>
      <c r="N36" s="12">
        <v>234.89</v>
      </c>
      <c r="O36" s="19"/>
      <c r="P36" s="11"/>
    </row>
    <row r="37" ht="45" spans="1:16">
      <c r="A37" s="8" t="s">
        <v>156</v>
      </c>
      <c r="B37" s="7" t="s">
        <v>157</v>
      </c>
      <c r="C37" s="8" t="s">
        <v>22</v>
      </c>
      <c r="D37" s="8" t="s">
        <v>158</v>
      </c>
      <c r="E37" s="10" t="s">
        <v>24</v>
      </c>
      <c r="F37" s="7" t="s">
        <v>94</v>
      </c>
      <c r="G37" s="12" t="s">
        <v>159</v>
      </c>
      <c r="H37" s="12" t="s">
        <v>103</v>
      </c>
      <c r="I37" s="12">
        <f t="shared" si="3"/>
        <v>78.57</v>
      </c>
      <c r="J37" s="17">
        <f t="shared" si="4"/>
        <v>78.57</v>
      </c>
      <c r="K37" s="19"/>
      <c r="L37" s="19"/>
      <c r="M37" s="19"/>
      <c r="N37" s="12">
        <v>78.57</v>
      </c>
      <c r="O37" s="19"/>
      <c r="P37" s="11"/>
    </row>
    <row r="38" ht="45" spans="1:16">
      <c r="A38" s="8" t="s">
        <v>160</v>
      </c>
      <c r="B38" s="7" t="s">
        <v>161</v>
      </c>
      <c r="C38" s="8" t="s">
        <v>22</v>
      </c>
      <c r="D38" s="8" t="s">
        <v>162</v>
      </c>
      <c r="E38" s="10" t="s">
        <v>24</v>
      </c>
      <c r="F38" s="7" t="s">
        <v>94</v>
      </c>
      <c r="G38" s="12" t="s">
        <v>163</v>
      </c>
      <c r="H38" s="12" t="s">
        <v>103</v>
      </c>
      <c r="I38" s="12">
        <f t="shared" si="3"/>
        <v>61.1914</v>
      </c>
      <c r="J38" s="17">
        <f t="shared" si="4"/>
        <v>61.1914</v>
      </c>
      <c r="K38" s="19"/>
      <c r="L38" s="19"/>
      <c r="M38" s="19"/>
      <c r="N38" s="12">
        <v>61.1914</v>
      </c>
      <c r="O38" s="19"/>
      <c r="P38" s="11"/>
    </row>
    <row r="39" ht="45" spans="1:16">
      <c r="A39" s="8" t="s">
        <v>164</v>
      </c>
      <c r="B39" s="7" t="s">
        <v>165</v>
      </c>
      <c r="C39" s="8" t="s">
        <v>22</v>
      </c>
      <c r="D39" s="8" t="s">
        <v>166</v>
      </c>
      <c r="E39" s="10" t="s">
        <v>24</v>
      </c>
      <c r="F39" s="7" t="s">
        <v>94</v>
      </c>
      <c r="G39" s="12" t="s">
        <v>167</v>
      </c>
      <c r="H39" s="12" t="s">
        <v>103</v>
      </c>
      <c r="I39" s="12">
        <f t="shared" si="3"/>
        <v>9.603</v>
      </c>
      <c r="J39" s="17">
        <f t="shared" si="4"/>
        <v>9.603</v>
      </c>
      <c r="K39" s="19"/>
      <c r="L39" s="19"/>
      <c r="M39" s="19"/>
      <c r="N39" s="12">
        <v>9.603</v>
      </c>
      <c r="O39" s="19"/>
      <c r="P39" s="11"/>
    </row>
    <row r="40" ht="45" spans="1:16">
      <c r="A40" s="8" t="s">
        <v>168</v>
      </c>
      <c r="B40" s="7" t="s">
        <v>169</v>
      </c>
      <c r="C40" s="8" t="s">
        <v>22</v>
      </c>
      <c r="D40" s="8" t="s">
        <v>170</v>
      </c>
      <c r="E40" s="10" t="s">
        <v>24</v>
      </c>
      <c r="F40" s="7" t="s">
        <v>94</v>
      </c>
      <c r="G40" s="12" t="s">
        <v>171</v>
      </c>
      <c r="H40" s="12" t="s">
        <v>103</v>
      </c>
      <c r="I40" s="12">
        <f t="shared" si="3"/>
        <v>81.48</v>
      </c>
      <c r="J40" s="17">
        <f t="shared" si="4"/>
        <v>81.48</v>
      </c>
      <c r="K40" s="19"/>
      <c r="L40" s="19"/>
      <c r="M40" s="19"/>
      <c r="N40" s="12">
        <v>81.48</v>
      </c>
      <c r="O40" s="19"/>
      <c r="P40" s="11"/>
    </row>
    <row r="41" ht="22.5" spans="1:16">
      <c r="A41" s="12" t="s">
        <v>172</v>
      </c>
      <c r="B41" s="8" t="s">
        <v>173</v>
      </c>
      <c r="C41" s="8" t="s">
        <v>22</v>
      </c>
      <c r="D41" s="8" t="s">
        <v>174</v>
      </c>
      <c r="E41" s="10" t="s">
        <v>24</v>
      </c>
      <c r="F41" s="12" t="s">
        <v>62</v>
      </c>
      <c r="G41" s="12" t="s">
        <v>175</v>
      </c>
      <c r="H41" s="12" t="s">
        <v>27</v>
      </c>
      <c r="I41" s="12">
        <f t="shared" si="3"/>
        <v>69.6117</v>
      </c>
      <c r="J41" s="17">
        <f t="shared" si="4"/>
        <v>69.6117</v>
      </c>
      <c r="K41" s="19"/>
      <c r="L41" s="19">
        <v>69.6117</v>
      </c>
      <c r="M41" s="19"/>
      <c r="N41" s="19"/>
      <c r="O41" s="19"/>
      <c r="P41" s="8"/>
    </row>
    <row r="42" ht="22.5" spans="1:16">
      <c r="A42" s="12" t="s">
        <v>176</v>
      </c>
      <c r="B42" s="8" t="s">
        <v>177</v>
      </c>
      <c r="C42" s="8" t="s">
        <v>22</v>
      </c>
      <c r="D42" s="8" t="s">
        <v>178</v>
      </c>
      <c r="E42" s="10" t="s">
        <v>24</v>
      </c>
      <c r="F42" s="12" t="s">
        <v>62</v>
      </c>
      <c r="G42" s="12" t="s">
        <v>179</v>
      </c>
      <c r="H42" s="12" t="s">
        <v>27</v>
      </c>
      <c r="I42" s="12">
        <f t="shared" si="3"/>
        <v>52.945</v>
      </c>
      <c r="J42" s="17">
        <f t="shared" si="4"/>
        <v>52.945</v>
      </c>
      <c r="K42" s="19"/>
      <c r="L42" s="19">
        <v>52.945</v>
      </c>
      <c r="M42" s="19"/>
      <c r="N42" s="19"/>
      <c r="O42" s="19"/>
      <c r="P42" s="8"/>
    </row>
    <row r="43" ht="22.5" spans="1:16">
      <c r="A43" s="12" t="s">
        <v>180</v>
      </c>
      <c r="B43" s="8" t="s">
        <v>181</v>
      </c>
      <c r="C43" s="8" t="s">
        <v>22</v>
      </c>
      <c r="D43" s="8" t="s">
        <v>182</v>
      </c>
      <c r="E43" s="10" t="s">
        <v>24</v>
      </c>
      <c r="F43" s="12" t="s">
        <v>62</v>
      </c>
      <c r="G43" s="12" t="s">
        <v>183</v>
      </c>
      <c r="H43" s="12" t="s">
        <v>27</v>
      </c>
      <c r="I43" s="12">
        <f t="shared" si="3"/>
        <v>47.5431</v>
      </c>
      <c r="J43" s="17">
        <f t="shared" si="4"/>
        <v>47.5431</v>
      </c>
      <c r="K43" s="19"/>
      <c r="L43" s="19">
        <v>47.5431</v>
      </c>
      <c r="M43" s="19"/>
      <c r="N43" s="19"/>
      <c r="O43" s="19"/>
      <c r="P43" s="8"/>
    </row>
    <row r="44" ht="22.5" spans="1:16">
      <c r="A44" s="15" t="s">
        <v>184</v>
      </c>
      <c r="B44" s="8" t="s">
        <v>185</v>
      </c>
      <c r="C44" s="8" t="s">
        <v>22</v>
      </c>
      <c r="D44" s="8" t="s">
        <v>178</v>
      </c>
      <c r="E44" s="10" t="s">
        <v>24</v>
      </c>
      <c r="F44" s="12" t="s">
        <v>62</v>
      </c>
      <c r="G44" s="12" t="s">
        <v>186</v>
      </c>
      <c r="H44" s="12" t="s">
        <v>27</v>
      </c>
      <c r="I44" s="12">
        <f t="shared" si="3"/>
        <v>52.8704</v>
      </c>
      <c r="J44" s="17">
        <f t="shared" si="4"/>
        <v>52.8704</v>
      </c>
      <c r="K44" s="19"/>
      <c r="L44" s="19">
        <v>52.8704</v>
      </c>
      <c r="M44" s="19"/>
      <c r="N44" s="19"/>
      <c r="O44" s="19"/>
      <c r="P44" s="8"/>
    </row>
    <row r="45" ht="22.5" spans="1:16">
      <c r="A45" s="15" t="s">
        <v>187</v>
      </c>
      <c r="B45" s="8" t="s">
        <v>188</v>
      </c>
      <c r="C45" s="8" t="s">
        <v>22</v>
      </c>
      <c r="D45" s="8" t="s">
        <v>189</v>
      </c>
      <c r="E45" s="10" t="s">
        <v>24</v>
      </c>
      <c r="F45" s="12" t="s">
        <v>62</v>
      </c>
      <c r="G45" s="12" t="s">
        <v>190</v>
      </c>
      <c r="H45" s="12" t="s">
        <v>27</v>
      </c>
      <c r="I45" s="12">
        <f t="shared" si="3"/>
        <v>25.4789</v>
      </c>
      <c r="J45" s="17">
        <f t="shared" si="4"/>
        <v>25.4789</v>
      </c>
      <c r="K45" s="19"/>
      <c r="L45" s="19">
        <v>25.4789</v>
      </c>
      <c r="M45" s="19"/>
      <c r="N45" s="19"/>
      <c r="O45" s="19"/>
      <c r="P45" s="8"/>
    </row>
    <row r="46" ht="22.5" spans="1:16">
      <c r="A46" s="12" t="s">
        <v>191</v>
      </c>
      <c r="B46" s="8" t="s">
        <v>192</v>
      </c>
      <c r="C46" s="8" t="s">
        <v>22</v>
      </c>
      <c r="D46" s="8" t="s">
        <v>193</v>
      </c>
      <c r="E46" s="10" t="s">
        <v>24</v>
      </c>
      <c r="F46" s="12" t="s">
        <v>62</v>
      </c>
      <c r="G46" s="12" t="s">
        <v>194</v>
      </c>
      <c r="H46" s="12" t="s">
        <v>27</v>
      </c>
      <c r="I46" s="12">
        <f t="shared" si="3"/>
        <v>42.4648</v>
      </c>
      <c r="J46" s="17">
        <f t="shared" si="4"/>
        <v>42.4648</v>
      </c>
      <c r="K46" s="19"/>
      <c r="L46" s="19">
        <v>42.4648</v>
      </c>
      <c r="M46" s="19"/>
      <c r="N46" s="19"/>
      <c r="O46" s="19"/>
      <c r="P46" s="8"/>
    </row>
    <row r="47" ht="22.5" spans="1:16">
      <c r="A47" s="12" t="s">
        <v>195</v>
      </c>
      <c r="B47" s="8" t="s">
        <v>196</v>
      </c>
      <c r="C47" s="8" t="s">
        <v>22</v>
      </c>
      <c r="D47" s="8" t="s">
        <v>178</v>
      </c>
      <c r="E47" s="10" t="s">
        <v>24</v>
      </c>
      <c r="F47" s="12" t="s">
        <v>62</v>
      </c>
      <c r="G47" s="12" t="s">
        <v>197</v>
      </c>
      <c r="H47" s="12" t="s">
        <v>27</v>
      </c>
      <c r="I47" s="12">
        <f t="shared" si="3"/>
        <v>53.081</v>
      </c>
      <c r="J47" s="17">
        <f t="shared" si="4"/>
        <v>53.081</v>
      </c>
      <c r="K47" s="19"/>
      <c r="L47" s="19">
        <v>53.081</v>
      </c>
      <c r="M47" s="19"/>
      <c r="N47" s="19"/>
      <c r="O47" s="19"/>
      <c r="P47" s="8"/>
    </row>
    <row r="48" ht="22.5" spans="1:16">
      <c r="A48" s="12" t="s">
        <v>198</v>
      </c>
      <c r="B48" s="8" t="s">
        <v>199</v>
      </c>
      <c r="C48" s="8" t="s">
        <v>22</v>
      </c>
      <c r="D48" s="8" t="s">
        <v>193</v>
      </c>
      <c r="E48" s="10" t="s">
        <v>24</v>
      </c>
      <c r="F48" s="12" t="s">
        <v>62</v>
      </c>
      <c r="G48" s="12" t="s">
        <v>200</v>
      </c>
      <c r="H48" s="12" t="s">
        <v>27</v>
      </c>
      <c r="I48" s="12">
        <f t="shared" si="3"/>
        <v>41.64564</v>
      </c>
      <c r="J48" s="17">
        <f t="shared" si="4"/>
        <v>41.64564</v>
      </c>
      <c r="K48" s="19">
        <v>41.64564</v>
      </c>
      <c r="L48" s="19"/>
      <c r="M48" s="19"/>
      <c r="N48" s="19"/>
      <c r="O48" s="19"/>
      <c r="P48" s="8"/>
    </row>
    <row r="49" ht="22.5" spans="1:16">
      <c r="A49" s="12" t="s">
        <v>201</v>
      </c>
      <c r="B49" s="8" t="s">
        <v>202</v>
      </c>
      <c r="C49" s="8" t="s">
        <v>22</v>
      </c>
      <c r="D49" s="8" t="s">
        <v>203</v>
      </c>
      <c r="E49" s="10" t="s">
        <v>24</v>
      </c>
      <c r="F49" s="12" t="s">
        <v>62</v>
      </c>
      <c r="G49" s="12" t="s">
        <v>204</v>
      </c>
      <c r="H49" s="12" t="s">
        <v>27</v>
      </c>
      <c r="I49" s="12">
        <f t="shared" si="3"/>
        <v>36.43994</v>
      </c>
      <c r="J49" s="17">
        <f t="shared" si="4"/>
        <v>36.43994</v>
      </c>
      <c r="K49" s="19">
        <v>36.43994</v>
      </c>
      <c r="L49" s="19"/>
      <c r="M49" s="19"/>
      <c r="N49" s="19"/>
      <c r="O49" s="19"/>
      <c r="P49" s="8"/>
    </row>
    <row r="50" ht="22.5" spans="1:16">
      <c r="A50" s="12" t="s">
        <v>205</v>
      </c>
      <c r="B50" s="8" t="s">
        <v>206</v>
      </c>
      <c r="C50" s="8" t="s">
        <v>22</v>
      </c>
      <c r="D50" s="8" t="s">
        <v>207</v>
      </c>
      <c r="E50" s="10" t="s">
        <v>24</v>
      </c>
      <c r="F50" s="12" t="s">
        <v>62</v>
      </c>
      <c r="G50" s="12" t="s">
        <v>208</v>
      </c>
      <c r="H50" s="12" t="s">
        <v>27</v>
      </c>
      <c r="I50" s="12">
        <f t="shared" si="3"/>
        <v>50.7481755</v>
      </c>
      <c r="J50" s="17">
        <f t="shared" si="4"/>
        <v>50.7481755</v>
      </c>
      <c r="K50" s="19"/>
      <c r="L50" s="19">
        <v>50.7481755</v>
      </c>
      <c r="M50" s="19"/>
      <c r="N50" s="19"/>
      <c r="O50" s="19"/>
      <c r="P50" s="8"/>
    </row>
    <row r="51" ht="22.5" spans="1:16">
      <c r="A51" s="12" t="s">
        <v>209</v>
      </c>
      <c r="B51" s="8" t="s">
        <v>210</v>
      </c>
      <c r="C51" s="8" t="s">
        <v>22</v>
      </c>
      <c r="D51" s="8" t="s">
        <v>207</v>
      </c>
      <c r="E51" s="10" t="s">
        <v>24</v>
      </c>
      <c r="F51" s="12" t="s">
        <v>62</v>
      </c>
      <c r="G51" s="12" t="s">
        <v>211</v>
      </c>
      <c r="H51" s="12" t="s">
        <v>27</v>
      </c>
      <c r="I51" s="12">
        <f t="shared" si="3"/>
        <v>50.7481755</v>
      </c>
      <c r="J51" s="17">
        <f t="shared" si="4"/>
        <v>50.7481755</v>
      </c>
      <c r="K51" s="19"/>
      <c r="L51" s="19">
        <v>50.7481755</v>
      </c>
      <c r="M51" s="19"/>
      <c r="N51" s="19"/>
      <c r="O51" s="19"/>
      <c r="P51" s="8"/>
    </row>
    <row r="52" ht="22.5" spans="1:16">
      <c r="A52" s="12" t="s">
        <v>212</v>
      </c>
      <c r="B52" s="8" t="s">
        <v>213</v>
      </c>
      <c r="C52" s="8" t="s">
        <v>22</v>
      </c>
      <c r="D52" s="8" t="s">
        <v>214</v>
      </c>
      <c r="E52" s="10" t="s">
        <v>24</v>
      </c>
      <c r="F52" s="12" t="s">
        <v>62</v>
      </c>
      <c r="G52" s="12" t="s">
        <v>215</v>
      </c>
      <c r="H52" s="12" t="s">
        <v>27</v>
      </c>
      <c r="I52" s="12">
        <f t="shared" si="3"/>
        <v>25.7597</v>
      </c>
      <c r="J52" s="17">
        <f t="shared" si="4"/>
        <v>25.7597</v>
      </c>
      <c r="K52" s="19">
        <v>25.7597</v>
      </c>
      <c r="L52" s="19"/>
      <c r="M52" s="19"/>
      <c r="N52" s="19"/>
      <c r="O52" s="19"/>
      <c r="P52" s="8"/>
    </row>
    <row r="53" ht="22.5" spans="1:16">
      <c r="A53" s="12" t="s">
        <v>216</v>
      </c>
      <c r="B53" s="8" t="s">
        <v>217</v>
      </c>
      <c r="C53" s="8" t="s">
        <v>22</v>
      </c>
      <c r="D53" s="8" t="s">
        <v>218</v>
      </c>
      <c r="E53" s="10" t="s">
        <v>24</v>
      </c>
      <c r="F53" s="12" t="s">
        <v>62</v>
      </c>
      <c r="G53" s="12" t="s">
        <v>219</v>
      </c>
      <c r="H53" s="12" t="s">
        <v>27</v>
      </c>
      <c r="I53" s="12">
        <f t="shared" si="3"/>
        <v>18.244</v>
      </c>
      <c r="J53" s="17">
        <f t="shared" si="4"/>
        <v>18.244</v>
      </c>
      <c r="K53" s="19"/>
      <c r="L53" s="19">
        <v>18.244</v>
      </c>
      <c r="M53" s="19"/>
      <c r="N53" s="19"/>
      <c r="O53" s="19"/>
      <c r="P53" s="8"/>
    </row>
    <row r="54" ht="22.5" spans="1:16">
      <c r="A54" s="12" t="s">
        <v>220</v>
      </c>
      <c r="B54" s="8" t="s">
        <v>221</v>
      </c>
      <c r="C54" s="8" t="s">
        <v>22</v>
      </c>
      <c r="D54" s="8" t="s">
        <v>222</v>
      </c>
      <c r="E54" s="10" t="s">
        <v>24</v>
      </c>
      <c r="F54" s="12" t="s">
        <v>62</v>
      </c>
      <c r="G54" s="12" t="s">
        <v>223</v>
      </c>
      <c r="H54" s="12" t="s">
        <v>27</v>
      </c>
      <c r="I54" s="12">
        <f t="shared" si="3"/>
        <v>5.5555</v>
      </c>
      <c r="J54" s="17">
        <f t="shared" si="4"/>
        <v>5.5555</v>
      </c>
      <c r="K54" s="19"/>
      <c r="L54" s="19">
        <v>5.5555</v>
      </c>
      <c r="M54" s="19"/>
      <c r="N54" s="19"/>
      <c r="O54" s="19"/>
      <c r="P54" s="8"/>
    </row>
    <row r="55" ht="22.5" spans="1:16">
      <c r="A55" s="12" t="s">
        <v>224</v>
      </c>
      <c r="B55" s="8" t="s">
        <v>225</v>
      </c>
      <c r="C55" s="8" t="s">
        <v>22</v>
      </c>
      <c r="D55" s="8" t="s">
        <v>226</v>
      </c>
      <c r="E55" s="10" t="s">
        <v>24</v>
      </c>
      <c r="F55" s="12" t="s">
        <v>62</v>
      </c>
      <c r="G55" s="12" t="s">
        <v>227</v>
      </c>
      <c r="H55" s="12" t="s">
        <v>27</v>
      </c>
      <c r="I55" s="12">
        <f t="shared" si="3"/>
        <v>17.7004</v>
      </c>
      <c r="J55" s="17">
        <f t="shared" si="4"/>
        <v>17.7004</v>
      </c>
      <c r="K55" s="19">
        <v>17.7004</v>
      </c>
      <c r="L55" s="19"/>
      <c r="M55" s="19"/>
      <c r="N55" s="19"/>
      <c r="O55" s="19"/>
      <c r="P55" s="8"/>
    </row>
    <row r="56" ht="22.5" spans="1:16">
      <c r="A56" s="12" t="s">
        <v>228</v>
      </c>
      <c r="B56" s="8" t="s">
        <v>229</v>
      </c>
      <c r="C56" s="8" t="s">
        <v>22</v>
      </c>
      <c r="D56" s="8" t="s">
        <v>230</v>
      </c>
      <c r="E56" s="10" t="s">
        <v>24</v>
      </c>
      <c r="F56" s="12" t="s">
        <v>62</v>
      </c>
      <c r="G56" s="12" t="s">
        <v>231</v>
      </c>
      <c r="H56" s="12" t="s">
        <v>27</v>
      </c>
      <c r="I56" s="12">
        <f t="shared" si="3"/>
        <v>15.618</v>
      </c>
      <c r="J56" s="17">
        <f t="shared" si="4"/>
        <v>15.618</v>
      </c>
      <c r="K56" s="19">
        <v>15.618</v>
      </c>
      <c r="L56" s="19"/>
      <c r="M56" s="19"/>
      <c r="N56" s="19"/>
      <c r="O56" s="19"/>
      <c r="P56" s="8"/>
    </row>
    <row r="57" ht="22.5" spans="1:16">
      <c r="A57" s="12" t="s">
        <v>232</v>
      </c>
      <c r="B57" s="8" t="s">
        <v>233</v>
      </c>
      <c r="C57" s="8" t="s">
        <v>22</v>
      </c>
      <c r="D57" s="8" t="s">
        <v>234</v>
      </c>
      <c r="E57" s="10" t="s">
        <v>24</v>
      </c>
      <c r="F57" s="12" t="s">
        <v>62</v>
      </c>
      <c r="G57" s="12" t="s">
        <v>235</v>
      </c>
      <c r="H57" s="12" t="s">
        <v>27</v>
      </c>
      <c r="I57" s="12">
        <f t="shared" si="3"/>
        <v>18.7416</v>
      </c>
      <c r="J57" s="17">
        <f t="shared" si="4"/>
        <v>18.7416</v>
      </c>
      <c r="K57" s="19">
        <v>18.7416</v>
      </c>
      <c r="L57" s="19"/>
      <c r="M57" s="19"/>
      <c r="N57" s="19"/>
      <c r="O57" s="19"/>
      <c r="P57" s="8"/>
    </row>
    <row r="58" ht="22.5" spans="1:16">
      <c r="A58" s="12" t="s">
        <v>236</v>
      </c>
      <c r="B58" s="8" t="s">
        <v>237</v>
      </c>
      <c r="C58" s="8" t="s">
        <v>22</v>
      </c>
      <c r="D58" s="8" t="s">
        <v>238</v>
      </c>
      <c r="E58" s="10" t="s">
        <v>24</v>
      </c>
      <c r="F58" s="12" t="s">
        <v>62</v>
      </c>
      <c r="G58" s="12" t="s">
        <v>239</v>
      </c>
      <c r="H58" s="12" t="s">
        <v>27</v>
      </c>
      <c r="I58" s="12">
        <f t="shared" si="3"/>
        <v>12.4944</v>
      </c>
      <c r="J58" s="17">
        <f t="shared" si="4"/>
        <v>12.4944</v>
      </c>
      <c r="K58" s="19">
        <v>12.4944</v>
      </c>
      <c r="L58" s="19"/>
      <c r="M58" s="19"/>
      <c r="N58" s="19"/>
      <c r="O58" s="19"/>
      <c r="P58" s="8"/>
    </row>
    <row r="59" ht="22.5" spans="1:16">
      <c r="A59" s="12" t="s">
        <v>240</v>
      </c>
      <c r="B59" s="8" t="s">
        <v>241</v>
      </c>
      <c r="C59" s="8" t="s">
        <v>22</v>
      </c>
      <c r="D59" s="8" t="s">
        <v>242</v>
      </c>
      <c r="E59" s="10" t="s">
        <v>24</v>
      </c>
      <c r="F59" s="12" t="s">
        <v>62</v>
      </c>
      <c r="G59" s="12" t="s">
        <v>243</v>
      </c>
      <c r="H59" s="12" t="s">
        <v>27</v>
      </c>
      <c r="I59" s="12">
        <f t="shared" si="3"/>
        <v>34.3596</v>
      </c>
      <c r="J59" s="17">
        <f t="shared" si="4"/>
        <v>34.3596</v>
      </c>
      <c r="K59" s="19">
        <v>34.3596</v>
      </c>
      <c r="L59" s="19"/>
      <c r="M59" s="19"/>
      <c r="N59" s="19"/>
      <c r="O59" s="19"/>
      <c r="P59" s="8"/>
    </row>
    <row r="60" ht="22.5" spans="1:16">
      <c r="A60" s="12" t="s">
        <v>244</v>
      </c>
      <c r="B60" s="8" t="s">
        <v>245</v>
      </c>
      <c r="C60" s="8" t="s">
        <v>22</v>
      </c>
      <c r="D60" s="8" t="s">
        <v>246</v>
      </c>
      <c r="E60" s="10" t="s">
        <v>24</v>
      </c>
      <c r="F60" s="12" t="s">
        <v>62</v>
      </c>
      <c r="G60" s="12" t="s">
        <v>247</v>
      </c>
      <c r="H60" s="12" t="s">
        <v>27</v>
      </c>
      <c r="I60" s="12">
        <f t="shared" si="3"/>
        <v>3.6456</v>
      </c>
      <c r="J60" s="17">
        <f t="shared" si="4"/>
        <v>3.6456</v>
      </c>
      <c r="K60" s="19">
        <v>3.6456</v>
      </c>
      <c r="L60" s="19"/>
      <c r="M60" s="19"/>
      <c r="N60" s="19"/>
      <c r="O60" s="19"/>
      <c r="P60" s="8"/>
    </row>
    <row r="61" ht="22.5" spans="1:16">
      <c r="A61" s="12" t="s">
        <v>248</v>
      </c>
      <c r="B61" s="8" t="s">
        <v>249</v>
      </c>
      <c r="C61" s="8" t="s">
        <v>22</v>
      </c>
      <c r="D61" s="8" t="s">
        <v>250</v>
      </c>
      <c r="E61" s="10" t="s">
        <v>24</v>
      </c>
      <c r="F61" s="12" t="s">
        <v>62</v>
      </c>
      <c r="G61" s="12" t="s">
        <v>251</v>
      </c>
      <c r="H61" s="12" t="s">
        <v>27</v>
      </c>
      <c r="I61" s="12">
        <f t="shared" si="3"/>
        <v>86.797911</v>
      </c>
      <c r="J61" s="17">
        <f t="shared" si="4"/>
        <v>86.797911</v>
      </c>
      <c r="K61" s="19">
        <v>86.797911</v>
      </c>
      <c r="L61" s="19"/>
      <c r="M61" s="19"/>
      <c r="N61" s="19"/>
      <c r="O61" s="19"/>
      <c r="P61" s="8"/>
    </row>
    <row r="62" ht="22.5" spans="1:16">
      <c r="A62" s="12" t="s">
        <v>252</v>
      </c>
      <c r="B62" s="8" t="s">
        <v>253</v>
      </c>
      <c r="C62" s="8" t="s">
        <v>22</v>
      </c>
      <c r="D62" s="8" t="s">
        <v>230</v>
      </c>
      <c r="E62" s="10" t="s">
        <v>24</v>
      </c>
      <c r="F62" s="12" t="s">
        <v>62</v>
      </c>
      <c r="G62" s="12" t="s">
        <v>254</v>
      </c>
      <c r="H62" s="12" t="s">
        <v>27</v>
      </c>
      <c r="I62" s="12">
        <f t="shared" si="3"/>
        <v>15.455865</v>
      </c>
      <c r="J62" s="17">
        <f t="shared" si="4"/>
        <v>15.455865</v>
      </c>
      <c r="K62" s="19">
        <v>15.455865</v>
      </c>
      <c r="L62" s="19"/>
      <c r="M62" s="19"/>
      <c r="N62" s="19"/>
      <c r="O62" s="19"/>
      <c r="P62" s="8"/>
    </row>
    <row r="63" ht="22.5" spans="1:16">
      <c r="A63" s="12" t="s">
        <v>255</v>
      </c>
      <c r="B63" s="8" t="s">
        <v>256</v>
      </c>
      <c r="C63" s="8" t="s">
        <v>22</v>
      </c>
      <c r="D63" s="8" t="s">
        <v>257</v>
      </c>
      <c r="E63" s="10" t="s">
        <v>24</v>
      </c>
      <c r="F63" s="12" t="s">
        <v>62</v>
      </c>
      <c r="G63" s="12" t="s">
        <v>258</v>
      </c>
      <c r="H63" s="12" t="s">
        <v>27</v>
      </c>
      <c r="I63" s="12">
        <f t="shared" si="3"/>
        <v>46.36746</v>
      </c>
      <c r="J63" s="17">
        <f t="shared" si="4"/>
        <v>46.36746</v>
      </c>
      <c r="K63" s="19">
        <v>46.36746</v>
      </c>
      <c r="L63" s="19"/>
      <c r="M63" s="19"/>
      <c r="N63" s="19"/>
      <c r="O63" s="19"/>
      <c r="P63" s="8"/>
    </row>
    <row r="64" ht="22.5" spans="1:16">
      <c r="A64" s="12" t="s">
        <v>259</v>
      </c>
      <c r="B64" s="8" t="s">
        <v>260</v>
      </c>
      <c r="C64" s="8" t="s">
        <v>22</v>
      </c>
      <c r="D64" s="8" t="s">
        <v>178</v>
      </c>
      <c r="E64" s="10" t="s">
        <v>24</v>
      </c>
      <c r="F64" s="12" t="s">
        <v>62</v>
      </c>
      <c r="G64" s="12" t="s">
        <v>261</v>
      </c>
      <c r="H64" s="12" t="s">
        <v>27</v>
      </c>
      <c r="I64" s="12">
        <f t="shared" si="3"/>
        <v>52.885</v>
      </c>
      <c r="J64" s="17">
        <f t="shared" si="4"/>
        <v>52.885</v>
      </c>
      <c r="K64" s="19">
        <v>52.885</v>
      </c>
      <c r="L64" s="19"/>
      <c r="M64" s="19"/>
      <c r="N64" s="19"/>
      <c r="O64" s="19"/>
      <c r="P64" s="8"/>
    </row>
    <row r="65" ht="22.5" spans="1:16">
      <c r="A65" s="12" t="s">
        <v>262</v>
      </c>
      <c r="B65" s="8" t="s">
        <v>263</v>
      </c>
      <c r="C65" s="8" t="s">
        <v>22</v>
      </c>
      <c r="D65" s="8" t="s">
        <v>264</v>
      </c>
      <c r="E65" s="10" t="s">
        <v>24</v>
      </c>
      <c r="F65" s="12" t="s">
        <v>62</v>
      </c>
      <c r="G65" s="12" t="s">
        <v>265</v>
      </c>
      <c r="H65" s="12" t="s">
        <v>27</v>
      </c>
      <c r="I65" s="12">
        <f t="shared" si="3"/>
        <v>49.398</v>
      </c>
      <c r="J65" s="17">
        <f t="shared" si="4"/>
        <v>49.398</v>
      </c>
      <c r="K65" s="19"/>
      <c r="L65" s="19">
        <v>49.398</v>
      </c>
      <c r="M65" s="19"/>
      <c r="N65" s="19"/>
      <c r="O65" s="19"/>
      <c r="P65" s="8"/>
    </row>
    <row r="66" ht="22.5" spans="1:16">
      <c r="A66" s="12" t="s">
        <v>266</v>
      </c>
      <c r="B66" s="8" t="s">
        <v>267</v>
      </c>
      <c r="C66" s="8" t="s">
        <v>22</v>
      </c>
      <c r="D66" s="8" t="s">
        <v>268</v>
      </c>
      <c r="E66" s="10" t="s">
        <v>24</v>
      </c>
      <c r="F66" s="12" t="s">
        <v>62</v>
      </c>
      <c r="G66" s="12" t="s">
        <v>269</v>
      </c>
      <c r="H66" s="12" t="s">
        <v>27</v>
      </c>
      <c r="I66" s="12">
        <f t="shared" si="3"/>
        <v>46.244</v>
      </c>
      <c r="J66" s="17">
        <f t="shared" si="4"/>
        <v>46.244</v>
      </c>
      <c r="K66" s="19"/>
      <c r="L66" s="19">
        <v>46.244</v>
      </c>
      <c r="M66" s="19"/>
      <c r="N66" s="19"/>
      <c r="O66" s="19"/>
      <c r="P66" s="8"/>
    </row>
    <row r="67" ht="22.5" spans="1:16">
      <c r="A67" s="12" t="s">
        <v>270</v>
      </c>
      <c r="B67" s="8" t="s">
        <v>271</v>
      </c>
      <c r="C67" s="8" t="s">
        <v>22</v>
      </c>
      <c r="D67" s="8" t="s">
        <v>178</v>
      </c>
      <c r="E67" s="10" t="s">
        <v>24</v>
      </c>
      <c r="F67" s="12" t="s">
        <v>62</v>
      </c>
      <c r="G67" s="12" t="s">
        <v>272</v>
      </c>
      <c r="H67" s="12" t="s">
        <v>27</v>
      </c>
      <c r="I67" s="12">
        <f t="shared" si="3"/>
        <v>52.885</v>
      </c>
      <c r="J67" s="17">
        <f t="shared" si="4"/>
        <v>52.885</v>
      </c>
      <c r="K67" s="19">
        <v>52.885</v>
      </c>
      <c r="L67" s="19"/>
      <c r="M67" s="19"/>
      <c r="N67" s="19"/>
      <c r="O67" s="19"/>
      <c r="P67" s="8"/>
    </row>
    <row r="68" ht="22.5" spans="1:16">
      <c r="A68" s="12" t="s">
        <v>273</v>
      </c>
      <c r="B68" s="8" t="s">
        <v>274</v>
      </c>
      <c r="C68" s="8" t="s">
        <v>22</v>
      </c>
      <c r="D68" s="8" t="s">
        <v>275</v>
      </c>
      <c r="E68" s="10" t="s">
        <v>24</v>
      </c>
      <c r="F68" s="12" t="s">
        <v>62</v>
      </c>
      <c r="G68" s="12" t="s">
        <v>276</v>
      </c>
      <c r="H68" s="12" t="s">
        <v>27</v>
      </c>
      <c r="I68" s="12">
        <f t="shared" si="3"/>
        <v>40.1926</v>
      </c>
      <c r="J68" s="17">
        <f t="shared" si="4"/>
        <v>40.1926</v>
      </c>
      <c r="K68" s="19"/>
      <c r="L68" s="19">
        <v>40.1926</v>
      </c>
      <c r="M68" s="19"/>
      <c r="N68" s="19"/>
      <c r="O68" s="19"/>
      <c r="P68" s="8"/>
    </row>
    <row r="69" ht="22.5" spans="1:16">
      <c r="A69" s="12" t="s">
        <v>277</v>
      </c>
      <c r="B69" s="8" t="s">
        <v>278</v>
      </c>
      <c r="C69" s="8" t="s">
        <v>22</v>
      </c>
      <c r="D69" s="8" t="s">
        <v>279</v>
      </c>
      <c r="E69" s="10" t="s">
        <v>24</v>
      </c>
      <c r="F69" s="12" t="s">
        <v>62</v>
      </c>
      <c r="G69" s="12" t="s">
        <v>280</v>
      </c>
      <c r="H69" s="12" t="s">
        <v>27</v>
      </c>
      <c r="I69" s="12">
        <f t="shared" si="3"/>
        <v>21.1684</v>
      </c>
      <c r="J69" s="17">
        <f t="shared" si="4"/>
        <v>21.1684</v>
      </c>
      <c r="K69" s="19">
        <v>4.909365</v>
      </c>
      <c r="L69" s="19">
        <v>16.259035</v>
      </c>
      <c r="M69" s="19"/>
      <c r="N69" s="19"/>
      <c r="O69" s="19"/>
      <c r="P69" s="11"/>
    </row>
    <row r="70" ht="22.5" spans="1:16">
      <c r="A70" s="12" t="s">
        <v>281</v>
      </c>
      <c r="B70" s="8" t="s">
        <v>282</v>
      </c>
      <c r="C70" s="8" t="s">
        <v>22</v>
      </c>
      <c r="D70" s="8" t="s">
        <v>178</v>
      </c>
      <c r="E70" s="10" t="s">
        <v>24</v>
      </c>
      <c r="F70" s="12" t="s">
        <v>62</v>
      </c>
      <c r="G70" s="12" t="s">
        <v>283</v>
      </c>
      <c r="H70" s="12" t="s">
        <v>27</v>
      </c>
      <c r="I70" s="12">
        <f t="shared" ref="I70:I133" si="5">J70+O70</f>
        <v>53.5932</v>
      </c>
      <c r="J70" s="17">
        <f t="shared" ref="J70:J133" si="6">K70+L70+M70+N70</f>
        <v>53.5932</v>
      </c>
      <c r="K70" s="19">
        <v>53.5932</v>
      </c>
      <c r="L70" s="19"/>
      <c r="M70" s="19"/>
      <c r="N70" s="19"/>
      <c r="O70" s="19"/>
      <c r="P70" s="8"/>
    </row>
    <row r="71" ht="22.5" spans="1:16">
      <c r="A71" s="12" t="s">
        <v>284</v>
      </c>
      <c r="B71" s="8" t="s">
        <v>285</v>
      </c>
      <c r="C71" s="8" t="s">
        <v>22</v>
      </c>
      <c r="D71" s="8" t="s">
        <v>286</v>
      </c>
      <c r="E71" s="10" t="s">
        <v>24</v>
      </c>
      <c r="F71" s="12" t="s">
        <v>62</v>
      </c>
      <c r="G71" s="12" t="s">
        <v>287</v>
      </c>
      <c r="H71" s="12" t="s">
        <v>27</v>
      </c>
      <c r="I71" s="12">
        <f t="shared" si="5"/>
        <v>54.6784</v>
      </c>
      <c r="J71" s="17">
        <f t="shared" si="6"/>
        <v>54.6784</v>
      </c>
      <c r="K71" s="19">
        <v>54.6784</v>
      </c>
      <c r="L71" s="19"/>
      <c r="M71" s="19"/>
      <c r="N71" s="19"/>
      <c r="O71" s="19"/>
      <c r="P71" s="8"/>
    </row>
    <row r="72" ht="22.5" spans="1:16">
      <c r="A72" s="12" t="s">
        <v>288</v>
      </c>
      <c r="B72" s="8" t="s">
        <v>289</v>
      </c>
      <c r="C72" s="8" t="s">
        <v>22</v>
      </c>
      <c r="D72" s="8" t="s">
        <v>193</v>
      </c>
      <c r="E72" s="10" t="s">
        <v>24</v>
      </c>
      <c r="F72" s="12" t="s">
        <v>62</v>
      </c>
      <c r="G72" s="12" t="s">
        <v>290</v>
      </c>
      <c r="H72" s="12" t="s">
        <v>27</v>
      </c>
      <c r="I72" s="12">
        <f t="shared" si="5"/>
        <v>40.8253</v>
      </c>
      <c r="J72" s="17">
        <f t="shared" si="6"/>
        <v>40.8253</v>
      </c>
      <c r="K72" s="19">
        <v>40.8253</v>
      </c>
      <c r="L72" s="19"/>
      <c r="M72" s="19"/>
      <c r="N72" s="19"/>
      <c r="O72" s="19"/>
      <c r="P72" s="8"/>
    </row>
    <row r="73" ht="22.5" spans="1:16">
      <c r="A73" s="12" t="s">
        <v>291</v>
      </c>
      <c r="B73" s="8" t="s">
        <v>292</v>
      </c>
      <c r="C73" s="8" t="s">
        <v>22</v>
      </c>
      <c r="D73" s="8" t="s">
        <v>214</v>
      </c>
      <c r="E73" s="10" t="s">
        <v>24</v>
      </c>
      <c r="F73" s="12" t="s">
        <v>62</v>
      </c>
      <c r="G73" s="12" t="s">
        <v>293</v>
      </c>
      <c r="H73" s="12" t="s">
        <v>27</v>
      </c>
      <c r="I73" s="12">
        <f t="shared" si="5"/>
        <v>25.5158</v>
      </c>
      <c r="J73" s="17">
        <f t="shared" si="6"/>
        <v>25.5158</v>
      </c>
      <c r="K73" s="19">
        <v>25.5158</v>
      </c>
      <c r="L73" s="19"/>
      <c r="M73" s="19"/>
      <c r="N73" s="19"/>
      <c r="O73" s="19"/>
      <c r="P73" s="8"/>
    </row>
    <row r="74" ht="22.5" spans="1:16">
      <c r="A74" s="12" t="s">
        <v>294</v>
      </c>
      <c r="B74" s="8" t="s">
        <v>295</v>
      </c>
      <c r="C74" s="8" t="s">
        <v>22</v>
      </c>
      <c r="D74" s="8" t="s">
        <v>296</v>
      </c>
      <c r="E74" s="10" t="s">
        <v>24</v>
      </c>
      <c r="F74" s="12" t="s">
        <v>62</v>
      </c>
      <c r="G74" s="12" t="s">
        <v>297</v>
      </c>
      <c r="H74" s="12" t="s">
        <v>27</v>
      </c>
      <c r="I74" s="12">
        <f t="shared" si="5"/>
        <v>30.027</v>
      </c>
      <c r="J74" s="17">
        <f t="shared" si="6"/>
        <v>30.027</v>
      </c>
      <c r="K74" s="19">
        <v>30.027</v>
      </c>
      <c r="L74" s="19"/>
      <c r="M74" s="19"/>
      <c r="N74" s="19"/>
      <c r="O74" s="19"/>
      <c r="P74" s="8"/>
    </row>
    <row r="75" ht="22.5" spans="1:16">
      <c r="A75" s="12" t="s">
        <v>298</v>
      </c>
      <c r="B75" s="8" t="s">
        <v>299</v>
      </c>
      <c r="C75" s="8" t="s">
        <v>22</v>
      </c>
      <c r="D75" s="8" t="s">
        <v>300</v>
      </c>
      <c r="E75" s="10" t="s">
        <v>24</v>
      </c>
      <c r="F75" s="12" t="s">
        <v>62</v>
      </c>
      <c r="G75" s="12" t="s">
        <v>301</v>
      </c>
      <c r="H75" s="12" t="s">
        <v>27</v>
      </c>
      <c r="I75" s="12">
        <f t="shared" si="5"/>
        <v>47.9285</v>
      </c>
      <c r="J75" s="17">
        <f t="shared" si="6"/>
        <v>47.9285</v>
      </c>
      <c r="K75" s="19">
        <v>47.9285</v>
      </c>
      <c r="L75" s="19"/>
      <c r="M75" s="19"/>
      <c r="N75" s="19"/>
      <c r="O75" s="19"/>
      <c r="P75" s="8"/>
    </row>
    <row r="76" ht="22.5" spans="1:16">
      <c r="A76" s="12" t="s">
        <v>302</v>
      </c>
      <c r="B76" s="8" t="s">
        <v>303</v>
      </c>
      <c r="C76" s="8" t="s">
        <v>22</v>
      </c>
      <c r="D76" s="8" t="s">
        <v>304</v>
      </c>
      <c r="E76" s="10" t="s">
        <v>24</v>
      </c>
      <c r="F76" s="12" t="s">
        <v>62</v>
      </c>
      <c r="G76" s="12" t="s">
        <v>305</v>
      </c>
      <c r="H76" s="12" t="s">
        <v>27</v>
      </c>
      <c r="I76" s="12">
        <f t="shared" si="5"/>
        <v>6.6341</v>
      </c>
      <c r="J76" s="17">
        <f t="shared" si="6"/>
        <v>6.6341</v>
      </c>
      <c r="K76" s="19">
        <v>6.6341</v>
      </c>
      <c r="L76" s="19"/>
      <c r="M76" s="19"/>
      <c r="N76" s="19"/>
      <c r="O76" s="19"/>
      <c r="P76" s="8"/>
    </row>
    <row r="77" ht="22.5" spans="1:16">
      <c r="A77" s="12" t="s">
        <v>306</v>
      </c>
      <c r="B77" s="8" t="s">
        <v>307</v>
      </c>
      <c r="C77" s="8" t="s">
        <v>22</v>
      </c>
      <c r="D77" s="8" t="s">
        <v>308</v>
      </c>
      <c r="E77" s="10" t="s">
        <v>24</v>
      </c>
      <c r="F77" s="12" t="s">
        <v>62</v>
      </c>
      <c r="G77" s="12" t="s">
        <v>309</v>
      </c>
      <c r="H77" s="12" t="s">
        <v>27</v>
      </c>
      <c r="I77" s="12">
        <f t="shared" si="5"/>
        <v>1.2248</v>
      </c>
      <c r="J77" s="17">
        <f t="shared" si="6"/>
        <v>1.2248</v>
      </c>
      <c r="K77" s="19">
        <v>1.2248</v>
      </c>
      <c r="L77" s="19"/>
      <c r="M77" s="19"/>
      <c r="N77" s="19"/>
      <c r="O77" s="19"/>
      <c r="P77" s="8"/>
    </row>
    <row r="78" ht="22.5" spans="1:16">
      <c r="A78" s="12" t="s">
        <v>310</v>
      </c>
      <c r="B78" s="8" t="s">
        <v>311</v>
      </c>
      <c r="C78" s="8" t="s">
        <v>22</v>
      </c>
      <c r="D78" s="8" t="s">
        <v>312</v>
      </c>
      <c r="E78" s="10" t="s">
        <v>24</v>
      </c>
      <c r="F78" s="12" t="s">
        <v>62</v>
      </c>
      <c r="G78" s="12" t="s">
        <v>313</v>
      </c>
      <c r="H78" s="12" t="s">
        <v>27</v>
      </c>
      <c r="I78" s="12">
        <f t="shared" si="5"/>
        <v>36.0908</v>
      </c>
      <c r="J78" s="17">
        <f t="shared" si="6"/>
        <v>36.0908</v>
      </c>
      <c r="K78" s="19">
        <v>36.0908</v>
      </c>
      <c r="L78" s="19"/>
      <c r="M78" s="19"/>
      <c r="N78" s="19"/>
      <c r="O78" s="19"/>
      <c r="P78" s="8"/>
    </row>
    <row r="79" ht="22.5" spans="1:16">
      <c r="A79" s="12" t="s">
        <v>314</v>
      </c>
      <c r="B79" s="8" t="s">
        <v>315</v>
      </c>
      <c r="C79" s="8" t="s">
        <v>22</v>
      </c>
      <c r="D79" s="8" t="s">
        <v>316</v>
      </c>
      <c r="E79" s="10" t="s">
        <v>24</v>
      </c>
      <c r="F79" s="12" t="s">
        <v>62</v>
      </c>
      <c r="G79" s="12" t="s">
        <v>317</v>
      </c>
      <c r="H79" s="12" t="s">
        <v>27</v>
      </c>
      <c r="I79" s="12">
        <f t="shared" si="5"/>
        <v>57.9963</v>
      </c>
      <c r="J79" s="17">
        <f t="shared" si="6"/>
        <v>57.9963</v>
      </c>
      <c r="K79" s="19">
        <v>57.9963</v>
      </c>
      <c r="L79" s="19"/>
      <c r="M79" s="19"/>
      <c r="N79" s="19"/>
      <c r="O79" s="19"/>
      <c r="P79" s="8"/>
    </row>
    <row r="80" ht="22.5" spans="1:16">
      <c r="A80" s="12" t="s">
        <v>318</v>
      </c>
      <c r="B80" s="8" t="s">
        <v>319</v>
      </c>
      <c r="C80" s="8" t="s">
        <v>22</v>
      </c>
      <c r="D80" s="8" t="s">
        <v>320</v>
      </c>
      <c r="E80" s="10" t="s">
        <v>24</v>
      </c>
      <c r="F80" s="12" t="s">
        <v>62</v>
      </c>
      <c r="G80" s="12" t="s">
        <v>321</v>
      </c>
      <c r="H80" s="12" t="s">
        <v>27</v>
      </c>
      <c r="I80" s="12">
        <f t="shared" si="5"/>
        <v>62.353019</v>
      </c>
      <c r="J80" s="17">
        <f t="shared" si="6"/>
        <v>62.353019</v>
      </c>
      <c r="K80" s="19">
        <v>62.353019</v>
      </c>
      <c r="L80" s="19"/>
      <c r="M80" s="19"/>
      <c r="N80" s="19"/>
      <c r="O80" s="19"/>
      <c r="P80" s="8"/>
    </row>
    <row r="81" ht="22.5" spans="1:16">
      <c r="A81" s="12" t="s">
        <v>322</v>
      </c>
      <c r="B81" s="8" t="s">
        <v>323</v>
      </c>
      <c r="C81" s="8" t="s">
        <v>22</v>
      </c>
      <c r="D81" s="8" t="s">
        <v>193</v>
      </c>
      <c r="E81" s="10" t="s">
        <v>24</v>
      </c>
      <c r="F81" s="12" t="s">
        <v>62</v>
      </c>
      <c r="G81" s="12" t="s">
        <v>324</v>
      </c>
      <c r="H81" s="12" t="s">
        <v>27</v>
      </c>
      <c r="I81" s="12">
        <f t="shared" si="5"/>
        <v>41.5687</v>
      </c>
      <c r="J81" s="17">
        <f t="shared" si="6"/>
        <v>41.5687</v>
      </c>
      <c r="K81" s="19">
        <v>41.5687</v>
      </c>
      <c r="L81" s="19"/>
      <c r="M81" s="19"/>
      <c r="N81" s="19"/>
      <c r="O81" s="19"/>
      <c r="P81" s="8"/>
    </row>
    <row r="82" ht="22.5" spans="1:16">
      <c r="A82" s="12" t="s">
        <v>325</v>
      </c>
      <c r="B82" s="8" t="s">
        <v>326</v>
      </c>
      <c r="C82" s="8" t="s">
        <v>22</v>
      </c>
      <c r="D82" s="8" t="s">
        <v>193</v>
      </c>
      <c r="E82" s="10" t="s">
        <v>24</v>
      </c>
      <c r="F82" s="12" t="s">
        <v>62</v>
      </c>
      <c r="G82" s="12" t="s">
        <v>327</v>
      </c>
      <c r="H82" s="12" t="s">
        <v>27</v>
      </c>
      <c r="I82" s="12">
        <f t="shared" si="5"/>
        <v>41.5687</v>
      </c>
      <c r="J82" s="17">
        <f t="shared" si="6"/>
        <v>41.5687</v>
      </c>
      <c r="K82" s="19">
        <v>41.5687</v>
      </c>
      <c r="L82" s="19"/>
      <c r="M82" s="19"/>
      <c r="N82" s="19"/>
      <c r="O82" s="19"/>
      <c r="P82" s="8"/>
    </row>
    <row r="83" ht="67.5" spans="1:16">
      <c r="A83" s="12" t="s">
        <v>328</v>
      </c>
      <c r="B83" s="8" t="s">
        <v>329</v>
      </c>
      <c r="C83" s="8" t="s">
        <v>22</v>
      </c>
      <c r="D83" s="8" t="s">
        <v>330</v>
      </c>
      <c r="E83" s="10" t="s">
        <v>24</v>
      </c>
      <c r="F83" s="12" t="s">
        <v>62</v>
      </c>
      <c r="G83" s="12" t="s">
        <v>331</v>
      </c>
      <c r="H83" s="12" t="s">
        <v>27</v>
      </c>
      <c r="I83" s="12">
        <f t="shared" si="5"/>
        <v>230.5399</v>
      </c>
      <c r="J83" s="17">
        <f t="shared" si="6"/>
        <v>230.5399</v>
      </c>
      <c r="K83" s="19">
        <v>230.5399</v>
      </c>
      <c r="L83" s="19"/>
      <c r="M83" s="19"/>
      <c r="N83" s="19"/>
      <c r="O83" s="19"/>
      <c r="P83" s="8"/>
    </row>
    <row r="84" ht="22.5" spans="1:16">
      <c r="A84" s="12" t="s">
        <v>332</v>
      </c>
      <c r="B84" s="8" t="s">
        <v>333</v>
      </c>
      <c r="C84" s="8" t="s">
        <v>22</v>
      </c>
      <c r="D84" s="8" t="s">
        <v>178</v>
      </c>
      <c r="E84" s="10" t="s">
        <v>24</v>
      </c>
      <c r="F84" s="12" t="s">
        <v>62</v>
      </c>
      <c r="G84" s="12" t="s">
        <v>334</v>
      </c>
      <c r="H84" s="12" t="s">
        <v>27</v>
      </c>
      <c r="I84" s="12">
        <f t="shared" si="5"/>
        <v>51.141972</v>
      </c>
      <c r="J84" s="17">
        <f t="shared" si="6"/>
        <v>51.141972</v>
      </c>
      <c r="K84" s="19"/>
      <c r="L84" s="19">
        <v>51.141972</v>
      </c>
      <c r="M84" s="19"/>
      <c r="N84" s="19"/>
      <c r="O84" s="19"/>
      <c r="P84" s="8"/>
    </row>
    <row r="85" ht="22.5" spans="1:16">
      <c r="A85" s="12" t="s">
        <v>335</v>
      </c>
      <c r="B85" s="8" t="s">
        <v>336</v>
      </c>
      <c r="C85" s="8" t="s">
        <v>22</v>
      </c>
      <c r="D85" s="8" t="s">
        <v>337</v>
      </c>
      <c r="E85" s="10" t="s">
        <v>24</v>
      </c>
      <c r="F85" s="12" t="s">
        <v>62</v>
      </c>
      <c r="G85" s="12" t="s">
        <v>338</v>
      </c>
      <c r="H85" s="12" t="s">
        <v>27</v>
      </c>
      <c r="I85" s="12">
        <f t="shared" si="5"/>
        <v>44.493515</v>
      </c>
      <c r="J85" s="17">
        <f t="shared" si="6"/>
        <v>44.493515</v>
      </c>
      <c r="K85" s="19"/>
      <c r="L85" s="19">
        <v>44.493515</v>
      </c>
      <c r="M85" s="19"/>
      <c r="N85" s="19"/>
      <c r="O85" s="19"/>
      <c r="P85" s="8"/>
    </row>
    <row r="86" ht="22.5" spans="1:16">
      <c r="A86" s="12" t="s">
        <v>339</v>
      </c>
      <c r="B86" s="8" t="s">
        <v>340</v>
      </c>
      <c r="C86" s="8" t="s">
        <v>22</v>
      </c>
      <c r="D86" s="8" t="s">
        <v>341</v>
      </c>
      <c r="E86" s="10" t="s">
        <v>24</v>
      </c>
      <c r="F86" s="12" t="s">
        <v>62</v>
      </c>
      <c r="G86" s="12" t="s">
        <v>342</v>
      </c>
      <c r="H86" s="12" t="s">
        <v>27</v>
      </c>
      <c r="I86" s="12">
        <f t="shared" si="5"/>
        <v>63.927465</v>
      </c>
      <c r="J86" s="17">
        <f t="shared" si="6"/>
        <v>63.927465</v>
      </c>
      <c r="K86" s="19"/>
      <c r="L86" s="19">
        <v>63.927465</v>
      </c>
      <c r="M86" s="19"/>
      <c r="N86" s="19"/>
      <c r="O86" s="19"/>
      <c r="P86" s="8"/>
    </row>
    <row r="87" ht="22.5" spans="1:16">
      <c r="A87" s="12" t="s">
        <v>343</v>
      </c>
      <c r="B87" s="8" t="s">
        <v>344</v>
      </c>
      <c r="C87" s="8" t="s">
        <v>22</v>
      </c>
      <c r="D87" s="8" t="s">
        <v>178</v>
      </c>
      <c r="E87" s="10" t="s">
        <v>24</v>
      </c>
      <c r="F87" s="12" t="s">
        <v>62</v>
      </c>
      <c r="G87" s="12" t="s">
        <v>345</v>
      </c>
      <c r="H87" s="12" t="s">
        <v>27</v>
      </c>
      <c r="I87" s="12">
        <f t="shared" si="5"/>
        <v>51.141972</v>
      </c>
      <c r="J87" s="17">
        <f t="shared" si="6"/>
        <v>51.141972</v>
      </c>
      <c r="K87" s="19"/>
      <c r="L87" s="19">
        <v>51.141972</v>
      </c>
      <c r="M87" s="19"/>
      <c r="N87" s="19"/>
      <c r="O87" s="19"/>
      <c r="P87" s="8"/>
    </row>
    <row r="88" ht="22.5" spans="1:16">
      <c r="A88" s="12" t="s">
        <v>346</v>
      </c>
      <c r="B88" s="8" t="s">
        <v>347</v>
      </c>
      <c r="C88" s="8" t="s">
        <v>22</v>
      </c>
      <c r="D88" s="8" t="s">
        <v>348</v>
      </c>
      <c r="E88" s="10" t="s">
        <v>24</v>
      </c>
      <c r="F88" s="12" t="s">
        <v>62</v>
      </c>
      <c r="G88" s="12" t="s">
        <v>349</v>
      </c>
      <c r="H88" s="12" t="s">
        <v>27</v>
      </c>
      <c r="I88" s="12">
        <f t="shared" si="5"/>
        <v>27.616666</v>
      </c>
      <c r="J88" s="17">
        <f t="shared" si="6"/>
        <v>27.616666</v>
      </c>
      <c r="K88" s="19"/>
      <c r="L88" s="19">
        <v>27.616666</v>
      </c>
      <c r="M88" s="19"/>
      <c r="N88" s="19"/>
      <c r="O88" s="19"/>
      <c r="P88" s="8"/>
    </row>
    <row r="89" ht="22.5" spans="1:16">
      <c r="A89" s="12" t="s">
        <v>350</v>
      </c>
      <c r="B89" s="8" t="s">
        <v>21</v>
      </c>
      <c r="C89" s="8" t="s">
        <v>22</v>
      </c>
      <c r="D89" s="8" t="s">
        <v>351</v>
      </c>
      <c r="E89" s="10" t="s">
        <v>24</v>
      </c>
      <c r="F89" s="12" t="s">
        <v>62</v>
      </c>
      <c r="G89" s="12" t="s">
        <v>352</v>
      </c>
      <c r="H89" s="12" t="s">
        <v>27</v>
      </c>
      <c r="I89" s="12">
        <f t="shared" si="5"/>
        <v>48.584873</v>
      </c>
      <c r="J89" s="17">
        <f t="shared" si="6"/>
        <v>48.584873</v>
      </c>
      <c r="K89" s="19"/>
      <c r="L89" s="19">
        <v>48.584873</v>
      </c>
      <c r="M89" s="19"/>
      <c r="N89" s="19"/>
      <c r="O89" s="19"/>
      <c r="P89" s="8"/>
    </row>
    <row r="90" ht="22.5" spans="1:16">
      <c r="A90" s="12" t="s">
        <v>353</v>
      </c>
      <c r="B90" s="8" t="s">
        <v>354</v>
      </c>
      <c r="C90" s="8" t="s">
        <v>22</v>
      </c>
      <c r="D90" s="8" t="s">
        <v>355</v>
      </c>
      <c r="E90" s="10" t="s">
        <v>24</v>
      </c>
      <c r="F90" s="12" t="s">
        <v>62</v>
      </c>
      <c r="G90" s="12" t="s">
        <v>356</v>
      </c>
      <c r="H90" s="12" t="s">
        <v>27</v>
      </c>
      <c r="I90" s="12">
        <f t="shared" si="5"/>
        <v>47.3211</v>
      </c>
      <c r="J90" s="17">
        <f t="shared" si="6"/>
        <v>47.3211</v>
      </c>
      <c r="K90" s="19"/>
      <c r="L90" s="19">
        <v>47.3211</v>
      </c>
      <c r="M90" s="19"/>
      <c r="N90" s="19"/>
      <c r="O90" s="19"/>
      <c r="P90" s="8"/>
    </row>
    <row r="91" ht="22.5" spans="1:16">
      <c r="A91" s="12" t="s">
        <v>357</v>
      </c>
      <c r="B91" s="8" t="s">
        <v>358</v>
      </c>
      <c r="C91" s="8" t="s">
        <v>22</v>
      </c>
      <c r="D91" s="8" t="s">
        <v>203</v>
      </c>
      <c r="E91" s="10" t="s">
        <v>24</v>
      </c>
      <c r="F91" s="12" t="s">
        <v>62</v>
      </c>
      <c r="G91" s="12" t="s">
        <v>359</v>
      </c>
      <c r="H91" s="12" t="s">
        <v>27</v>
      </c>
      <c r="I91" s="12">
        <f t="shared" si="5"/>
        <v>36.409915</v>
      </c>
      <c r="J91" s="17">
        <f t="shared" si="6"/>
        <v>36.409915</v>
      </c>
      <c r="K91" s="19"/>
      <c r="L91" s="19">
        <v>36.409915</v>
      </c>
      <c r="M91" s="19"/>
      <c r="N91" s="19"/>
      <c r="O91" s="19"/>
      <c r="P91" s="8"/>
    </row>
    <row r="92" ht="22.5" spans="1:16">
      <c r="A92" s="12" t="s">
        <v>360</v>
      </c>
      <c r="B92" s="8" t="s">
        <v>361</v>
      </c>
      <c r="C92" s="8" t="s">
        <v>22</v>
      </c>
      <c r="D92" s="8" t="s">
        <v>230</v>
      </c>
      <c r="E92" s="10" t="s">
        <v>24</v>
      </c>
      <c r="F92" s="12" t="s">
        <v>62</v>
      </c>
      <c r="G92" s="12" t="s">
        <v>362</v>
      </c>
      <c r="H92" s="12" t="s">
        <v>27</v>
      </c>
      <c r="I92" s="12">
        <f t="shared" si="5"/>
        <v>15.8002</v>
      </c>
      <c r="J92" s="17">
        <f t="shared" si="6"/>
        <v>15.8002</v>
      </c>
      <c r="K92" s="19"/>
      <c r="L92" s="19">
        <v>15.8002</v>
      </c>
      <c r="M92" s="19"/>
      <c r="N92" s="19"/>
      <c r="O92" s="19"/>
      <c r="P92" s="8"/>
    </row>
    <row r="93" ht="22.5" spans="1:16">
      <c r="A93" s="12" t="s">
        <v>363</v>
      </c>
      <c r="B93" s="8" t="s">
        <v>364</v>
      </c>
      <c r="C93" s="8" t="s">
        <v>22</v>
      </c>
      <c r="D93" s="8" t="s">
        <v>193</v>
      </c>
      <c r="E93" s="10" t="s">
        <v>24</v>
      </c>
      <c r="F93" s="12" t="s">
        <v>62</v>
      </c>
      <c r="G93" s="12" t="s">
        <v>365</v>
      </c>
      <c r="H93" s="12" t="s">
        <v>27</v>
      </c>
      <c r="I93" s="12">
        <f t="shared" si="5"/>
        <v>42.487402</v>
      </c>
      <c r="J93" s="17">
        <f t="shared" si="6"/>
        <v>42.487402</v>
      </c>
      <c r="K93" s="19"/>
      <c r="L93" s="19">
        <v>42.487402</v>
      </c>
      <c r="M93" s="19"/>
      <c r="N93" s="19"/>
      <c r="O93" s="19"/>
      <c r="P93" s="8"/>
    </row>
    <row r="94" ht="22.5" spans="1:16">
      <c r="A94" s="12" t="s">
        <v>366</v>
      </c>
      <c r="B94" s="8" t="s">
        <v>367</v>
      </c>
      <c r="C94" s="8" t="s">
        <v>22</v>
      </c>
      <c r="D94" s="8" t="s">
        <v>300</v>
      </c>
      <c r="E94" s="10" t="s">
        <v>24</v>
      </c>
      <c r="F94" s="12" t="s">
        <v>62</v>
      </c>
      <c r="G94" s="12" t="s">
        <v>368</v>
      </c>
      <c r="H94" s="12" t="s">
        <v>27</v>
      </c>
      <c r="I94" s="12">
        <f t="shared" si="5"/>
        <v>45.143398</v>
      </c>
      <c r="J94" s="17">
        <f t="shared" si="6"/>
        <v>45.143398</v>
      </c>
      <c r="K94" s="19"/>
      <c r="L94" s="19">
        <v>45.143398</v>
      </c>
      <c r="M94" s="19"/>
      <c r="N94" s="19"/>
      <c r="O94" s="19"/>
      <c r="P94" s="8"/>
    </row>
    <row r="95" ht="22.5" spans="1:16">
      <c r="A95" s="12" t="s">
        <v>369</v>
      </c>
      <c r="B95" s="8" t="s">
        <v>370</v>
      </c>
      <c r="C95" s="8" t="s">
        <v>22</v>
      </c>
      <c r="D95" s="8" t="s">
        <v>178</v>
      </c>
      <c r="E95" s="10" t="s">
        <v>24</v>
      </c>
      <c r="F95" s="12" t="s">
        <v>62</v>
      </c>
      <c r="G95" s="12" t="s">
        <v>371</v>
      </c>
      <c r="H95" s="12" t="s">
        <v>27</v>
      </c>
      <c r="I95" s="12">
        <f t="shared" si="5"/>
        <v>52.9237</v>
      </c>
      <c r="J95" s="17">
        <f t="shared" si="6"/>
        <v>52.9237</v>
      </c>
      <c r="K95" s="19"/>
      <c r="L95" s="19"/>
      <c r="M95" s="19"/>
      <c r="N95" s="12">
        <v>52.9237</v>
      </c>
      <c r="O95" s="19"/>
      <c r="P95" s="11"/>
    </row>
    <row r="96" ht="22.5" spans="1:16">
      <c r="A96" s="12" t="s">
        <v>372</v>
      </c>
      <c r="B96" s="8" t="s">
        <v>373</v>
      </c>
      <c r="C96" s="8" t="s">
        <v>22</v>
      </c>
      <c r="D96" s="8" t="s">
        <v>279</v>
      </c>
      <c r="E96" s="10" t="s">
        <v>24</v>
      </c>
      <c r="F96" s="12" t="s">
        <v>62</v>
      </c>
      <c r="G96" s="12" t="s">
        <v>374</v>
      </c>
      <c r="H96" s="12" t="s">
        <v>27</v>
      </c>
      <c r="I96" s="12">
        <f t="shared" si="5"/>
        <v>19.52378</v>
      </c>
      <c r="J96" s="17">
        <f t="shared" si="6"/>
        <v>19.52378</v>
      </c>
      <c r="K96" s="19">
        <v>14.05958</v>
      </c>
      <c r="L96" s="19">
        <v>5.4642</v>
      </c>
      <c r="M96" s="19"/>
      <c r="N96" s="19"/>
      <c r="O96" s="19"/>
      <c r="P96" s="8"/>
    </row>
    <row r="97" ht="22.5" spans="1:16">
      <c r="A97" s="12" t="s">
        <v>375</v>
      </c>
      <c r="B97" s="8" t="s">
        <v>376</v>
      </c>
      <c r="C97" s="8" t="s">
        <v>22</v>
      </c>
      <c r="D97" s="8" t="s">
        <v>178</v>
      </c>
      <c r="E97" s="10" t="s">
        <v>24</v>
      </c>
      <c r="F97" s="12" t="s">
        <v>62</v>
      </c>
      <c r="G97" s="12" t="s">
        <v>377</v>
      </c>
      <c r="H97" s="12" t="s">
        <v>27</v>
      </c>
      <c r="I97" s="12">
        <f t="shared" si="5"/>
        <v>52.8997</v>
      </c>
      <c r="J97" s="17">
        <f t="shared" si="6"/>
        <v>52.8997</v>
      </c>
      <c r="K97" s="19">
        <v>52.8997</v>
      </c>
      <c r="L97" s="19"/>
      <c r="M97" s="19"/>
      <c r="N97" s="19"/>
      <c r="O97" s="19"/>
      <c r="P97" s="8"/>
    </row>
    <row r="98" ht="22.5" spans="1:16">
      <c r="A98" s="15" t="s">
        <v>378</v>
      </c>
      <c r="B98" s="8" t="s">
        <v>379</v>
      </c>
      <c r="C98" s="8" t="s">
        <v>22</v>
      </c>
      <c r="D98" s="8" t="s">
        <v>316</v>
      </c>
      <c r="E98" s="10" t="s">
        <v>24</v>
      </c>
      <c r="F98" s="12" t="s">
        <v>62</v>
      </c>
      <c r="G98" s="12" t="s">
        <v>380</v>
      </c>
      <c r="H98" s="12" t="s">
        <v>27</v>
      </c>
      <c r="I98" s="12">
        <f t="shared" si="5"/>
        <v>58.18967</v>
      </c>
      <c r="J98" s="17">
        <f t="shared" si="6"/>
        <v>58.18967</v>
      </c>
      <c r="K98" s="19">
        <v>58.18967</v>
      </c>
      <c r="L98" s="19"/>
      <c r="M98" s="19"/>
      <c r="N98" s="19"/>
      <c r="O98" s="19"/>
      <c r="P98" s="8"/>
    </row>
    <row r="99" ht="22.5" spans="1:16">
      <c r="A99" s="15" t="s">
        <v>381</v>
      </c>
      <c r="B99" s="8" t="s">
        <v>382</v>
      </c>
      <c r="C99" s="8" t="s">
        <v>22</v>
      </c>
      <c r="D99" s="8" t="s">
        <v>178</v>
      </c>
      <c r="E99" s="10" t="s">
        <v>24</v>
      </c>
      <c r="F99" s="12" t="s">
        <v>62</v>
      </c>
      <c r="G99" s="12" t="s">
        <v>383</v>
      </c>
      <c r="H99" s="12" t="s">
        <v>27</v>
      </c>
      <c r="I99" s="12">
        <f t="shared" si="5"/>
        <v>54.5358</v>
      </c>
      <c r="J99" s="17">
        <f t="shared" si="6"/>
        <v>54.5358</v>
      </c>
      <c r="K99" s="19">
        <v>9.77</v>
      </c>
      <c r="L99" s="19">
        <v>44.7658</v>
      </c>
      <c r="M99" s="19"/>
      <c r="N99" s="19"/>
      <c r="O99" s="19"/>
      <c r="P99" s="8"/>
    </row>
    <row r="100" ht="22.5" spans="1:16">
      <c r="A100" s="12" t="s">
        <v>384</v>
      </c>
      <c r="B100" s="8" t="s">
        <v>385</v>
      </c>
      <c r="C100" s="8" t="s">
        <v>22</v>
      </c>
      <c r="D100" s="8" t="s">
        <v>386</v>
      </c>
      <c r="E100" s="10" t="s">
        <v>24</v>
      </c>
      <c r="F100" s="12" t="s">
        <v>62</v>
      </c>
      <c r="G100" s="12" t="s">
        <v>387</v>
      </c>
      <c r="H100" s="12" t="s">
        <v>27</v>
      </c>
      <c r="I100" s="12">
        <f t="shared" si="5"/>
        <v>79.34955</v>
      </c>
      <c r="J100" s="17">
        <f t="shared" si="6"/>
        <v>79.34955</v>
      </c>
      <c r="K100" s="19">
        <v>24.85105</v>
      </c>
      <c r="L100" s="19">
        <v>54.4985</v>
      </c>
      <c r="M100" s="19"/>
      <c r="N100" s="19"/>
      <c r="O100" s="19"/>
      <c r="P100" s="8"/>
    </row>
    <row r="101" ht="22.5" spans="1:16">
      <c r="A101" s="12" t="s">
        <v>388</v>
      </c>
      <c r="B101" s="8" t="s">
        <v>389</v>
      </c>
      <c r="C101" s="8" t="s">
        <v>22</v>
      </c>
      <c r="D101" s="8" t="s">
        <v>214</v>
      </c>
      <c r="E101" s="10" t="s">
        <v>24</v>
      </c>
      <c r="F101" s="12" t="s">
        <v>62</v>
      </c>
      <c r="G101" s="12" t="s">
        <v>390</v>
      </c>
      <c r="H101" s="12" t="s">
        <v>27</v>
      </c>
      <c r="I101" s="12">
        <f t="shared" si="5"/>
        <v>25.0397</v>
      </c>
      <c r="J101" s="17">
        <f t="shared" si="6"/>
        <v>25.0397</v>
      </c>
      <c r="K101" s="19">
        <v>8.1155</v>
      </c>
      <c r="L101" s="19"/>
      <c r="M101" s="19"/>
      <c r="N101" s="12">
        <v>16.9242</v>
      </c>
      <c r="O101" s="19"/>
      <c r="P101" s="8"/>
    </row>
    <row r="102" ht="22.5" spans="1:16">
      <c r="A102" s="12" t="s">
        <v>391</v>
      </c>
      <c r="B102" s="8" t="s">
        <v>392</v>
      </c>
      <c r="C102" s="8" t="s">
        <v>22</v>
      </c>
      <c r="D102" s="8" t="s">
        <v>178</v>
      </c>
      <c r="E102" s="10" t="s">
        <v>24</v>
      </c>
      <c r="F102" s="12" t="s">
        <v>62</v>
      </c>
      <c r="G102" s="12" t="s">
        <v>393</v>
      </c>
      <c r="H102" s="12" t="s">
        <v>27</v>
      </c>
      <c r="I102" s="12">
        <f t="shared" si="5"/>
        <v>51.8845</v>
      </c>
      <c r="J102" s="17">
        <f t="shared" si="6"/>
        <v>51.8845</v>
      </c>
      <c r="K102" s="19">
        <v>51.8845</v>
      </c>
      <c r="L102" s="19"/>
      <c r="M102" s="19"/>
      <c r="N102" s="19"/>
      <c r="O102" s="19"/>
      <c r="P102" s="8"/>
    </row>
    <row r="103" ht="22.5" spans="1:16">
      <c r="A103" s="12" t="s">
        <v>394</v>
      </c>
      <c r="B103" s="8" t="s">
        <v>395</v>
      </c>
      <c r="C103" s="8" t="s">
        <v>22</v>
      </c>
      <c r="D103" s="8" t="s">
        <v>348</v>
      </c>
      <c r="E103" s="10" t="s">
        <v>24</v>
      </c>
      <c r="F103" s="12" t="s">
        <v>62</v>
      </c>
      <c r="G103" s="12" t="s">
        <v>380</v>
      </c>
      <c r="H103" s="12" t="s">
        <v>27</v>
      </c>
      <c r="I103" s="12">
        <f t="shared" si="5"/>
        <v>28.0243</v>
      </c>
      <c r="J103" s="17">
        <f t="shared" si="6"/>
        <v>28.0243</v>
      </c>
      <c r="K103" s="19"/>
      <c r="L103" s="19"/>
      <c r="M103" s="19"/>
      <c r="N103" s="12">
        <v>28.0243</v>
      </c>
      <c r="O103" s="19"/>
      <c r="P103" s="11"/>
    </row>
    <row r="104" ht="22.5" spans="1:16">
      <c r="A104" s="12" t="s">
        <v>396</v>
      </c>
      <c r="B104" s="8" t="s">
        <v>397</v>
      </c>
      <c r="C104" s="8" t="s">
        <v>22</v>
      </c>
      <c r="D104" s="8" t="s">
        <v>320</v>
      </c>
      <c r="E104" s="10" t="s">
        <v>24</v>
      </c>
      <c r="F104" s="12" t="s">
        <v>62</v>
      </c>
      <c r="G104" s="12" t="s">
        <v>398</v>
      </c>
      <c r="H104" s="12" t="s">
        <v>27</v>
      </c>
      <c r="I104" s="12">
        <f t="shared" si="5"/>
        <v>58.2902</v>
      </c>
      <c r="J104" s="17">
        <f t="shared" si="6"/>
        <v>58.2902</v>
      </c>
      <c r="K104" s="19"/>
      <c r="L104" s="19"/>
      <c r="M104" s="19"/>
      <c r="N104" s="12">
        <v>58.2902</v>
      </c>
      <c r="O104" s="19"/>
      <c r="P104" s="11"/>
    </row>
    <row r="105" ht="22.5" spans="1:16">
      <c r="A105" s="12" t="s">
        <v>399</v>
      </c>
      <c r="B105" s="8" t="s">
        <v>129</v>
      </c>
      <c r="C105" s="8" t="s">
        <v>22</v>
      </c>
      <c r="D105" s="8" t="s">
        <v>193</v>
      </c>
      <c r="E105" s="10" t="s">
        <v>24</v>
      </c>
      <c r="F105" s="12" t="s">
        <v>62</v>
      </c>
      <c r="G105" s="12" t="s">
        <v>400</v>
      </c>
      <c r="H105" s="12" t="s">
        <v>27</v>
      </c>
      <c r="I105" s="12">
        <f t="shared" si="5"/>
        <v>61.298411</v>
      </c>
      <c r="J105" s="17">
        <f t="shared" si="6"/>
        <v>61.298411</v>
      </c>
      <c r="K105" s="19">
        <v>8.1804</v>
      </c>
      <c r="L105" s="19">
        <v>7.186131</v>
      </c>
      <c r="M105" s="19">
        <v>0</v>
      </c>
      <c r="N105" s="12">
        <v>45.93188</v>
      </c>
      <c r="O105" s="19"/>
      <c r="P105" s="11"/>
    </row>
    <row r="106" ht="22.5" spans="1:16">
      <c r="A106" s="12" t="s">
        <v>401</v>
      </c>
      <c r="B106" s="8" t="s">
        <v>402</v>
      </c>
      <c r="C106" s="8" t="s">
        <v>22</v>
      </c>
      <c r="D106" s="8" t="s">
        <v>203</v>
      </c>
      <c r="E106" s="10" t="s">
        <v>24</v>
      </c>
      <c r="F106" s="12" t="s">
        <v>62</v>
      </c>
      <c r="G106" s="12" t="s">
        <v>403</v>
      </c>
      <c r="H106" s="12" t="s">
        <v>27</v>
      </c>
      <c r="I106" s="12">
        <f t="shared" si="5"/>
        <v>36.3277</v>
      </c>
      <c r="J106" s="17">
        <f t="shared" si="6"/>
        <v>36.3277</v>
      </c>
      <c r="K106" s="19"/>
      <c r="L106" s="19"/>
      <c r="M106" s="19"/>
      <c r="N106" s="12">
        <v>36.3277</v>
      </c>
      <c r="O106" s="19"/>
      <c r="P106" s="11"/>
    </row>
    <row r="107" ht="22.5" spans="1:16">
      <c r="A107" s="12" t="s">
        <v>404</v>
      </c>
      <c r="B107" s="8" t="s">
        <v>405</v>
      </c>
      <c r="C107" s="8" t="s">
        <v>22</v>
      </c>
      <c r="D107" s="8" t="s">
        <v>406</v>
      </c>
      <c r="E107" s="10" t="s">
        <v>24</v>
      </c>
      <c r="F107" s="12" t="s">
        <v>62</v>
      </c>
      <c r="G107" s="12" t="s">
        <v>407</v>
      </c>
      <c r="H107" s="12" t="s">
        <v>27</v>
      </c>
      <c r="I107" s="12">
        <f t="shared" si="5"/>
        <v>14.2716</v>
      </c>
      <c r="J107" s="17">
        <f t="shared" si="6"/>
        <v>14.2716</v>
      </c>
      <c r="K107" s="19"/>
      <c r="L107" s="19"/>
      <c r="M107" s="19"/>
      <c r="N107" s="12">
        <v>14.2716</v>
      </c>
      <c r="O107" s="19"/>
      <c r="P107" s="11"/>
    </row>
    <row r="108" ht="22.5" spans="1:16">
      <c r="A108" s="12" t="s">
        <v>408</v>
      </c>
      <c r="B108" s="8" t="s">
        <v>409</v>
      </c>
      <c r="C108" s="8" t="s">
        <v>22</v>
      </c>
      <c r="D108" s="8" t="s">
        <v>410</v>
      </c>
      <c r="E108" s="10" t="s">
        <v>24</v>
      </c>
      <c r="F108" s="12" t="s">
        <v>62</v>
      </c>
      <c r="G108" s="12" t="s">
        <v>411</v>
      </c>
      <c r="H108" s="12" t="s">
        <v>27</v>
      </c>
      <c r="I108" s="12">
        <f t="shared" si="5"/>
        <v>49.591875</v>
      </c>
      <c r="J108" s="17">
        <f t="shared" si="6"/>
        <v>49.591875</v>
      </c>
      <c r="K108" s="19"/>
      <c r="L108" s="19"/>
      <c r="M108" s="19"/>
      <c r="N108" s="12">
        <v>49.591875</v>
      </c>
      <c r="O108" s="19"/>
      <c r="P108" s="11"/>
    </row>
    <row r="109" ht="22.5" spans="1:16">
      <c r="A109" s="12" t="s">
        <v>412</v>
      </c>
      <c r="B109" s="8" t="s">
        <v>413</v>
      </c>
      <c r="C109" s="8" t="s">
        <v>22</v>
      </c>
      <c r="D109" s="8" t="s">
        <v>178</v>
      </c>
      <c r="E109" s="10" t="s">
        <v>24</v>
      </c>
      <c r="F109" s="12" t="s">
        <v>62</v>
      </c>
      <c r="G109" s="12" t="s">
        <v>414</v>
      </c>
      <c r="H109" s="12" t="s">
        <v>27</v>
      </c>
      <c r="I109" s="12">
        <f t="shared" si="5"/>
        <v>51.6582</v>
      </c>
      <c r="J109" s="17">
        <f t="shared" si="6"/>
        <v>51.6582</v>
      </c>
      <c r="K109" s="19"/>
      <c r="L109" s="19"/>
      <c r="M109" s="19"/>
      <c r="N109" s="12">
        <v>51.6582</v>
      </c>
      <c r="O109" s="19"/>
      <c r="P109" s="11"/>
    </row>
    <row r="110" ht="22.5" spans="1:16">
      <c r="A110" s="12" t="s">
        <v>415</v>
      </c>
      <c r="B110" s="8" t="s">
        <v>416</v>
      </c>
      <c r="C110" s="8" t="s">
        <v>22</v>
      </c>
      <c r="D110" s="8" t="s">
        <v>296</v>
      </c>
      <c r="E110" s="10" t="s">
        <v>24</v>
      </c>
      <c r="F110" s="12" t="s">
        <v>62</v>
      </c>
      <c r="G110" s="12" t="s">
        <v>417</v>
      </c>
      <c r="H110" s="12" t="s">
        <v>27</v>
      </c>
      <c r="I110" s="12">
        <f t="shared" si="5"/>
        <v>30.994922</v>
      </c>
      <c r="J110" s="17">
        <f t="shared" si="6"/>
        <v>30.994922</v>
      </c>
      <c r="K110" s="19"/>
      <c r="L110" s="19"/>
      <c r="M110" s="19"/>
      <c r="N110" s="12">
        <v>30.994922</v>
      </c>
      <c r="O110" s="19"/>
      <c r="P110" s="11"/>
    </row>
    <row r="111" ht="22.5" spans="1:16">
      <c r="A111" s="12" t="s">
        <v>418</v>
      </c>
      <c r="B111" s="8" t="s">
        <v>419</v>
      </c>
      <c r="C111" s="8" t="s">
        <v>22</v>
      </c>
      <c r="D111" s="8" t="s">
        <v>230</v>
      </c>
      <c r="E111" s="10" t="s">
        <v>24</v>
      </c>
      <c r="F111" s="12" t="s">
        <v>62</v>
      </c>
      <c r="G111" s="12" t="s">
        <v>420</v>
      </c>
      <c r="H111" s="12" t="s">
        <v>27</v>
      </c>
      <c r="I111" s="12">
        <f t="shared" si="5"/>
        <v>15.497461</v>
      </c>
      <c r="J111" s="17">
        <f t="shared" si="6"/>
        <v>15.497461</v>
      </c>
      <c r="K111" s="19"/>
      <c r="L111" s="19"/>
      <c r="M111" s="19"/>
      <c r="N111" s="12">
        <v>15.497461</v>
      </c>
      <c r="O111" s="19"/>
      <c r="P111" s="11"/>
    </row>
    <row r="112" ht="22.5" spans="1:16">
      <c r="A112" s="12" t="s">
        <v>421</v>
      </c>
      <c r="B112" s="8" t="s">
        <v>422</v>
      </c>
      <c r="C112" s="8" t="s">
        <v>22</v>
      </c>
      <c r="D112" s="8" t="s">
        <v>238</v>
      </c>
      <c r="E112" s="10" t="s">
        <v>24</v>
      </c>
      <c r="F112" s="12" t="s">
        <v>62</v>
      </c>
      <c r="G112" s="12" t="s">
        <v>423</v>
      </c>
      <c r="H112" s="12" t="s">
        <v>27</v>
      </c>
      <c r="I112" s="12">
        <f t="shared" si="5"/>
        <v>12.397969</v>
      </c>
      <c r="J112" s="17">
        <f t="shared" si="6"/>
        <v>12.397969</v>
      </c>
      <c r="K112" s="19"/>
      <c r="L112" s="19"/>
      <c r="M112" s="19"/>
      <c r="N112" s="12">
        <v>12.397969</v>
      </c>
      <c r="O112" s="19"/>
      <c r="P112" s="11"/>
    </row>
    <row r="113" ht="22.5" spans="1:16">
      <c r="A113" s="12" t="s">
        <v>424</v>
      </c>
      <c r="B113" s="8" t="s">
        <v>425</v>
      </c>
      <c r="C113" s="8" t="s">
        <v>22</v>
      </c>
      <c r="D113" s="8" t="s">
        <v>242</v>
      </c>
      <c r="E113" s="10" t="s">
        <v>24</v>
      </c>
      <c r="F113" s="12" t="s">
        <v>62</v>
      </c>
      <c r="G113" s="12" t="s">
        <v>426</v>
      </c>
      <c r="H113" s="12" t="s">
        <v>27</v>
      </c>
      <c r="I113" s="12">
        <f t="shared" si="5"/>
        <v>34.094414</v>
      </c>
      <c r="J113" s="17">
        <f t="shared" si="6"/>
        <v>34.094414</v>
      </c>
      <c r="K113" s="19"/>
      <c r="L113" s="19"/>
      <c r="M113" s="19"/>
      <c r="N113" s="12">
        <v>34.094414</v>
      </c>
      <c r="O113" s="19"/>
      <c r="P113" s="11"/>
    </row>
    <row r="114" ht="22.5" spans="1:16">
      <c r="A114" s="12" t="s">
        <v>427</v>
      </c>
      <c r="B114" s="8" t="s">
        <v>428</v>
      </c>
      <c r="C114" s="8" t="s">
        <v>22</v>
      </c>
      <c r="D114" s="8" t="s">
        <v>296</v>
      </c>
      <c r="E114" s="10" t="s">
        <v>24</v>
      </c>
      <c r="F114" s="12" t="s">
        <v>62</v>
      </c>
      <c r="G114" s="12" t="s">
        <v>429</v>
      </c>
      <c r="H114" s="12" t="s">
        <v>27</v>
      </c>
      <c r="I114" s="12">
        <f t="shared" si="5"/>
        <v>30.994922</v>
      </c>
      <c r="J114" s="17">
        <f t="shared" si="6"/>
        <v>30.994922</v>
      </c>
      <c r="K114" s="19"/>
      <c r="L114" s="19"/>
      <c r="M114" s="19"/>
      <c r="N114" s="12">
        <v>30.994922</v>
      </c>
      <c r="O114" s="19"/>
      <c r="P114" s="11"/>
    </row>
    <row r="115" ht="22.5" spans="1:16">
      <c r="A115" s="12" t="s">
        <v>430</v>
      </c>
      <c r="B115" s="8" t="s">
        <v>431</v>
      </c>
      <c r="C115" s="8" t="s">
        <v>22</v>
      </c>
      <c r="D115" s="8" t="s">
        <v>296</v>
      </c>
      <c r="E115" s="10" t="s">
        <v>24</v>
      </c>
      <c r="F115" s="12" t="s">
        <v>62</v>
      </c>
      <c r="G115" s="12" t="s">
        <v>432</v>
      </c>
      <c r="H115" s="12" t="s">
        <v>27</v>
      </c>
      <c r="I115" s="12">
        <f t="shared" si="5"/>
        <v>30.994922</v>
      </c>
      <c r="J115" s="17">
        <f t="shared" si="6"/>
        <v>30.994922</v>
      </c>
      <c r="K115" s="19"/>
      <c r="L115" s="19"/>
      <c r="M115" s="19"/>
      <c r="N115" s="12">
        <v>30.994922</v>
      </c>
      <c r="O115" s="19"/>
      <c r="P115" s="11"/>
    </row>
    <row r="116" ht="22.5" spans="1:16">
      <c r="A116" s="12" t="s">
        <v>433</v>
      </c>
      <c r="B116" s="8" t="s">
        <v>434</v>
      </c>
      <c r="C116" s="8" t="s">
        <v>22</v>
      </c>
      <c r="D116" s="8" t="s">
        <v>300</v>
      </c>
      <c r="E116" s="10" t="s">
        <v>24</v>
      </c>
      <c r="F116" s="12" t="s">
        <v>62</v>
      </c>
      <c r="G116" s="12" t="s">
        <v>435</v>
      </c>
      <c r="H116" s="12" t="s">
        <v>27</v>
      </c>
      <c r="I116" s="12">
        <f t="shared" si="5"/>
        <v>43.844</v>
      </c>
      <c r="J116" s="17">
        <f t="shared" si="6"/>
        <v>43.844</v>
      </c>
      <c r="K116" s="19"/>
      <c r="L116" s="19"/>
      <c r="M116" s="19"/>
      <c r="N116" s="12">
        <v>43.844</v>
      </c>
      <c r="O116" s="19"/>
      <c r="P116" s="11"/>
    </row>
    <row r="117" ht="22.5" spans="1:16">
      <c r="A117" s="12" t="s">
        <v>436</v>
      </c>
      <c r="B117" s="8" t="s">
        <v>437</v>
      </c>
      <c r="C117" s="8" t="s">
        <v>22</v>
      </c>
      <c r="D117" s="8" t="s">
        <v>300</v>
      </c>
      <c r="E117" s="10" t="s">
        <v>24</v>
      </c>
      <c r="F117" s="12" t="s">
        <v>62</v>
      </c>
      <c r="G117" s="12" t="s">
        <v>438</v>
      </c>
      <c r="H117" s="12" t="s">
        <v>27</v>
      </c>
      <c r="I117" s="12">
        <f t="shared" si="5"/>
        <v>43.844</v>
      </c>
      <c r="J117" s="17">
        <f t="shared" si="6"/>
        <v>43.844</v>
      </c>
      <c r="K117" s="19"/>
      <c r="L117" s="19"/>
      <c r="M117" s="19"/>
      <c r="N117" s="12">
        <v>43.844</v>
      </c>
      <c r="O117" s="19"/>
      <c r="P117" s="11"/>
    </row>
    <row r="118" ht="22.5" spans="1:16">
      <c r="A118" s="12" t="s">
        <v>439</v>
      </c>
      <c r="B118" s="8" t="s">
        <v>440</v>
      </c>
      <c r="C118" s="8" t="s">
        <v>22</v>
      </c>
      <c r="D118" s="8" t="s">
        <v>300</v>
      </c>
      <c r="E118" s="10" t="s">
        <v>24</v>
      </c>
      <c r="F118" s="12" t="s">
        <v>62</v>
      </c>
      <c r="G118" s="12" t="s">
        <v>441</v>
      </c>
      <c r="H118" s="12" t="s">
        <v>27</v>
      </c>
      <c r="I118" s="12">
        <f t="shared" si="5"/>
        <v>44.519693</v>
      </c>
      <c r="J118" s="17">
        <f t="shared" si="6"/>
        <v>44.519693</v>
      </c>
      <c r="K118" s="19"/>
      <c r="L118" s="19"/>
      <c r="M118" s="19"/>
      <c r="N118" s="12">
        <v>44.519693</v>
      </c>
      <c r="O118" s="19"/>
      <c r="P118" s="11"/>
    </row>
    <row r="119" ht="22.5" spans="1:16">
      <c r="A119" s="12" t="s">
        <v>442</v>
      </c>
      <c r="B119" s="8" t="s">
        <v>443</v>
      </c>
      <c r="C119" s="8" t="s">
        <v>22</v>
      </c>
      <c r="D119" s="8" t="s">
        <v>444</v>
      </c>
      <c r="E119" s="10" t="s">
        <v>24</v>
      </c>
      <c r="F119" s="12" t="s">
        <v>62</v>
      </c>
      <c r="G119" s="12" t="s">
        <v>445</v>
      </c>
      <c r="H119" s="12" t="s">
        <v>27</v>
      </c>
      <c r="I119" s="12">
        <f t="shared" si="5"/>
        <v>23.5587</v>
      </c>
      <c r="J119" s="17">
        <f t="shared" si="6"/>
        <v>23.5587</v>
      </c>
      <c r="K119" s="19"/>
      <c r="L119" s="19"/>
      <c r="M119" s="19"/>
      <c r="N119" s="12">
        <v>23.5587</v>
      </c>
      <c r="O119" s="19"/>
      <c r="P119" s="11"/>
    </row>
    <row r="120" ht="22.5" spans="1:16">
      <c r="A120" s="12" t="s">
        <v>446</v>
      </c>
      <c r="B120" s="8" t="s">
        <v>447</v>
      </c>
      <c r="C120" s="8" t="s">
        <v>22</v>
      </c>
      <c r="D120" s="8" t="s">
        <v>300</v>
      </c>
      <c r="E120" s="10" t="s">
        <v>24</v>
      </c>
      <c r="F120" s="12" t="s">
        <v>62</v>
      </c>
      <c r="G120" s="12" t="s">
        <v>448</v>
      </c>
      <c r="H120" s="12" t="s">
        <v>27</v>
      </c>
      <c r="I120" s="12">
        <f t="shared" si="5"/>
        <v>43.844</v>
      </c>
      <c r="J120" s="17">
        <f t="shared" si="6"/>
        <v>43.844</v>
      </c>
      <c r="K120" s="19"/>
      <c r="L120" s="19"/>
      <c r="M120" s="19"/>
      <c r="N120" s="12">
        <v>43.844</v>
      </c>
      <c r="O120" s="19"/>
      <c r="P120" s="11"/>
    </row>
    <row r="121" ht="22.5" spans="1:16">
      <c r="A121" s="12" t="s">
        <v>449</v>
      </c>
      <c r="B121" s="8" t="s">
        <v>450</v>
      </c>
      <c r="C121" s="8" t="s">
        <v>22</v>
      </c>
      <c r="D121" s="8" t="s">
        <v>300</v>
      </c>
      <c r="E121" s="10" t="s">
        <v>24</v>
      </c>
      <c r="F121" s="12" t="s">
        <v>62</v>
      </c>
      <c r="G121" s="12" t="s">
        <v>451</v>
      </c>
      <c r="H121" s="12" t="s">
        <v>27</v>
      </c>
      <c r="I121" s="12">
        <f t="shared" si="5"/>
        <v>44.519692</v>
      </c>
      <c r="J121" s="17">
        <f t="shared" si="6"/>
        <v>44.519692</v>
      </c>
      <c r="K121" s="19"/>
      <c r="L121" s="19"/>
      <c r="M121" s="19"/>
      <c r="N121" s="12">
        <v>44.519692</v>
      </c>
      <c r="O121" s="19"/>
      <c r="P121" s="11"/>
    </row>
    <row r="122" ht="22.5" spans="1:16">
      <c r="A122" s="12" t="s">
        <v>452</v>
      </c>
      <c r="B122" s="8" t="s">
        <v>453</v>
      </c>
      <c r="C122" s="8" t="s">
        <v>22</v>
      </c>
      <c r="D122" s="8" t="s">
        <v>178</v>
      </c>
      <c r="E122" s="10" t="s">
        <v>24</v>
      </c>
      <c r="F122" s="12" t="s">
        <v>62</v>
      </c>
      <c r="G122" s="12" t="s">
        <v>454</v>
      </c>
      <c r="H122" s="12" t="s">
        <v>27</v>
      </c>
      <c r="I122" s="12">
        <f t="shared" si="5"/>
        <v>50.062898</v>
      </c>
      <c r="J122" s="17">
        <f t="shared" si="6"/>
        <v>50.062898</v>
      </c>
      <c r="K122" s="19"/>
      <c r="L122" s="19"/>
      <c r="M122" s="19"/>
      <c r="N122" s="12">
        <v>50.062898</v>
      </c>
      <c r="O122" s="19"/>
      <c r="P122" s="11"/>
    </row>
    <row r="123" ht="22.5" spans="1:16">
      <c r="A123" s="12" t="s">
        <v>455</v>
      </c>
      <c r="B123" s="8" t="s">
        <v>456</v>
      </c>
      <c r="C123" s="8" t="s">
        <v>22</v>
      </c>
      <c r="D123" s="8" t="s">
        <v>457</v>
      </c>
      <c r="E123" s="10" t="s">
        <v>24</v>
      </c>
      <c r="F123" s="12" t="s">
        <v>62</v>
      </c>
      <c r="G123" s="12" t="s">
        <v>458</v>
      </c>
      <c r="H123" s="12" t="s">
        <v>27</v>
      </c>
      <c r="I123" s="12">
        <f t="shared" si="5"/>
        <v>82.395185</v>
      </c>
      <c r="J123" s="17">
        <f t="shared" si="6"/>
        <v>82.395185</v>
      </c>
      <c r="K123" s="19"/>
      <c r="L123" s="19"/>
      <c r="M123" s="19"/>
      <c r="N123" s="12">
        <v>82.395185</v>
      </c>
      <c r="O123" s="19"/>
      <c r="P123" s="11"/>
    </row>
    <row r="124" ht="22.5" spans="1:16">
      <c r="A124" s="12" t="s">
        <v>459</v>
      </c>
      <c r="B124" s="8" t="s">
        <v>109</v>
      </c>
      <c r="C124" s="8" t="s">
        <v>22</v>
      </c>
      <c r="D124" s="8" t="s">
        <v>312</v>
      </c>
      <c r="E124" s="10" t="s">
        <v>24</v>
      </c>
      <c r="F124" s="12" t="s">
        <v>62</v>
      </c>
      <c r="G124" s="12" t="s">
        <v>460</v>
      </c>
      <c r="H124" s="12" t="s">
        <v>27</v>
      </c>
      <c r="I124" s="12">
        <f t="shared" si="5"/>
        <v>34.418242</v>
      </c>
      <c r="J124" s="17">
        <f t="shared" si="6"/>
        <v>34.418242</v>
      </c>
      <c r="K124" s="19"/>
      <c r="L124" s="19"/>
      <c r="M124" s="19"/>
      <c r="N124" s="12">
        <v>34.418242</v>
      </c>
      <c r="O124" s="19"/>
      <c r="P124" s="11"/>
    </row>
    <row r="125" ht="22.5" spans="1:16">
      <c r="A125" s="12" t="s">
        <v>461</v>
      </c>
      <c r="B125" s="8" t="s">
        <v>462</v>
      </c>
      <c r="C125" s="8" t="s">
        <v>22</v>
      </c>
      <c r="D125" s="8" t="s">
        <v>463</v>
      </c>
      <c r="E125" s="10" t="s">
        <v>24</v>
      </c>
      <c r="F125" s="12" t="s">
        <v>62</v>
      </c>
      <c r="G125" s="12" t="s">
        <v>464</v>
      </c>
      <c r="H125" s="12" t="s">
        <v>27</v>
      </c>
      <c r="I125" s="12">
        <f t="shared" si="5"/>
        <v>37.547173</v>
      </c>
      <c r="J125" s="17">
        <f t="shared" si="6"/>
        <v>37.547173</v>
      </c>
      <c r="K125" s="19"/>
      <c r="L125" s="19"/>
      <c r="M125" s="19"/>
      <c r="N125" s="12">
        <v>37.547173</v>
      </c>
      <c r="O125" s="19"/>
      <c r="P125" s="11"/>
    </row>
    <row r="126" ht="22.5" spans="1:16">
      <c r="A126" s="12" t="s">
        <v>465</v>
      </c>
      <c r="B126" s="8" t="s">
        <v>466</v>
      </c>
      <c r="C126" s="8" t="s">
        <v>22</v>
      </c>
      <c r="D126" s="8" t="s">
        <v>467</v>
      </c>
      <c r="E126" s="10" t="s">
        <v>24</v>
      </c>
      <c r="F126" s="12" t="s">
        <v>62</v>
      </c>
      <c r="G126" s="12" t="s">
        <v>468</v>
      </c>
      <c r="H126" s="12" t="s">
        <v>27</v>
      </c>
      <c r="I126" s="12">
        <f t="shared" si="5"/>
        <v>23.936323</v>
      </c>
      <c r="J126" s="17">
        <f t="shared" si="6"/>
        <v>23.936323</v>
      </c>
      <c r="K126" s="19"/>
      <c r="L126" s="19"/>
      <c r="M126" s="19"/>
      <c r="N126" s="12">
        <v>23.936323</v>
      </c>
      <c r="O126" s="19"/>
      <c r="P126" s="11"/>
    </row>
    <row r="127" ht="22.5" spans="1:16">
      <c r="A127" s="12" t="s">
        <v>469</v>
      </c>
      <c r="B127" s="8" t="s">
        <v>470</v>
      </c>
      <c r="C127" s="8" t="s">
        <v>22</v>
      </c>
      <c r="D127" s="8" t="s">
        <v>471</v>
      </c>
      <c r="E127" s="10" t="s">
        <v>24</v>
      </c>
      <c r="F127" s="12" t="s">
        <v>62</v>
      </c>
      <c r="G127" s="12" t="s">
        <v>472</v>
      </c>
      <c r="H127" s="12" t="s">
        <v>27</v>
      </c>
      <c r="I127" s="12">
        <f t="shared" si="5"/>
        <v>30.1198</v>
      </c>
      <c r="J127" s="17">
        <f t="shared" si="6"/>
        <v>30.1198</v>
      </c>
      <c r="K127" s="19"/>
      <c r="L127" s="19"/>
      <c r="M127" s="19"/>
      <c r="N127" s="12">
        <v>30.1198</v>
      </c>
      <c r="O127" s="19"/>
      <c r="P127" s="11"/>
    </row>
    <row r="128" ht="22.5" spans="1:16">
      <c r="A128" s="12" t="s">
        <v>473</v>
      </c>
      <c r="B128" s="8" t="s">
        <v>474</v>
      </c>
      <c r="C128" s="8" t="s">
        <v>22</v>
      </c>
      <c r="D128" s="8" t="s">
        <v>475</v>
      </c>
      <c r="E128" s="10" t="s">
        <v>24</v>
      </c>
      <c r="F128" s="12" t="s">
        <v>62</v>
      </c>
      <c r="G128" s="12" t="s">
        <v>476</v>
      </c>
      <c r="H128" s="12" t="s">
        <v>27</v>
      </c>
      <c r="I128" s="12">
        <f t="shared" si="5"/>
        <v>22.7211</v>
      </c>
      <c r="J128" s="17">
        <f t="shared" si="6"/>
        <v>22.7211</v>
      </c>
      <c r="K128" s="19"/>
      <c r="L128" s="19"/>
      <c r="M128" s="19"/>
      <c r="N128" s="12">
        <v>22.7211</v>
      </c>
      <c r="O128" s="19"/>
      <c r="P128" s="11"/>
    </row>
    <row r="129" ht="22.5" spans="1:16">
      <c r="A129" s="12" t="s">
        <v>477</v>
      </c>
      <c r="B129" s="8" t="s">
        <v>478</v>
      </c>
      <c r="C129" s="8" t="s">
        <v>22</v>
      </c>
      <c r="D129" s="8" t="s">
        <v>479</v>
      </c>
      <c r="E129" s="10" t="s">
        <v>24</v>
      </c>
      <c r="F129" s="12" t="s">
        <v>62</v>
      </c>
      <c r="G129" s="12" t="s">
        <v>480</v>
      </c>
      <c r="H129" s="12" t="s">
        <v>27</v>
      </c>
      <c r="I129" s="12">
        <f t="shared" si="5"/>
        <v>82.1818</v>
      </c>
      <c r="J129" s="17">
        <f t="shared" si="6"/>
        <v>82.1818</v>
      </c>
      <c r="K129" s="19"/>
      <c r="L129" s="19"/>
      <c r="M129" s="19"/>
      <c r="N129" s="12">
        <v>82.1818</v>
      </c>
      <c r="O129" s="19"/>
      <c r="P129" s="11"/>
    </row>
    <row r="130" ht="22.5" spans="1:16">
      <c r="A130" s="12" t="s">
        <v>481</v>
      </c>
      <c r="B130" s="8" t="s">
        <v>482</v>
      </c>
      <c r="C130" s="8" t="s">
        <v>22</v>
      </c>
      <c r="D130" s="8" t="s">
        <v>178</v>
      </c>
      <c r="E130" s="10" t="s">
        <v>24</v>
      </c>
      <c r="F130" s="12" t="s">
        <v>62</v>
      </c>
      <c r="G130" s="12" t="s">
        <v>483</v>
      </c>
      <c r="H130" s="12" t="s">
        <v>27</v>
      </c>
      <c r="I130" s="12">
        <f t="shared" si="5"/>
        <v>51.4777</v>
      </c>
      <c r="J130" s="17">
        <f t="shared" si="6"/>
        <v>51.4777</v>
      </c>
      <c r="K130" s="19">
        <v>35.0496</v>
      </c>
      <c r="L130" s="19">
        <v>16.4281</v>
      </c>
      <c r="M130" s="19"/>
      <c r="N130" s="19"/>
      <c r="O130" s="19"/>
      <c r="P130" s="8"/>
    </row>
    <row r="131" ht="22.5" spans="1:16">
      <c r="A131" s="12" t="s">
        <v>484</v>
      </c>
      <c r="B131" s="8" t="s">
        <v>485</v>
      </c>
      <c r="C131" s="8" t="s">
        <v>22</v>
      </c>
      <c r="D131" s="8" t="s">
        <v>486</v>
      </c>
      <c r="E131" s="10" t="s">
        <v>24</v>
      </c>
      <c r="F131" s="12" t="s">
        <v>62</v>
      </c>
      <c r="G131" s="12" t="s">
        <v>487</v>
      </c>
      <c r="H131" s="12" t="s">
        <v>27</v>
      </c>
      <c r="I131" s="12">
        <f t="shared" si="5"/>
        <v>43.2728</v>
      </c>
      <c r="J131" s="17">
        <f t="shared" si="6"/>
        <v>43.2728</v>
      </c>
      <c r="K131" s="19"/>
      <c r="L131" s="19">
        <v>43.2728</v>
      </c>
      <c r="M131" s="19"/>
      <c r="N131" s="19"/>
      <c r="O131" s="19"/>
      <c r="P131" s="8"/>
    </row>
    <row r="132" ht="22.5" spans="1:16">
      <c r="A132" s="12" t="s">
        <v>488</v>
      </c>
      <c r="B132" s="8" t="s">
        <v>489</v>
      </c>
      <c r="C132" s="8" t="s">
        <v>22</v>
      </c>
      <c r="D132" s="8" t="s">
        <v>490</v>
      </c>
      <c r="E132" s="10" t="s">
        <v>24</v>
      </c>
      <c r="F132" s="12" t="s">
        <v>62</v>
      </c>
      <c r="G132" s="12" t="s">
        <v>491</v>
      </c>
      <c r="H132" s="12" t="s">
        <v>27</v>
      </c>
      <c r="I132" s="12">
        <f t="shared" si="5"/>
        <v>38.181269</v>
      </c>
      <c r="J132" s="17">
        <f t="shared" si="6"/>
        <v>38.181269</v>
      </c>
      <c r="K132" s="19"/>
      <c r="L132" s="19">
        <v>38.181269</v>
      </c>
      <c r="M132" s="19"/>
      <c r="N132" s="19"/>
      <c r="O132" s="19"/>
      <c r="P132" s="8"/>
    </row>
    <row r="133" ht="22.5" spans="1:16">
      <c r="A133" s="12" t="s">
        <v>492</v>
      </c>
      <c r="B133" s="8" t="s">
        <v>493</v>
      </c>
      <c r="C133" s="8" t="s">
        <v>22</v>
      </c>
      <c r="D133" s="8" t="s">
        <v>494</v>
      </c>
      <c r="E133" s="10" t="s">
        <v>24</v>
      </c>
      <c r="F133" s="12" t="s">
        <v>62</v>
      </c>
      <c r="G133" s="12" t="s">
        <v>495</v>
      </c>
      <c r="H133" s="12" t="s">
        <v>27</v>
      </c>
      <c r="I133" s="12">
        <f t="shared" si="5"/>
        <v>42.2424</v>
      </c>
      <c r="J133" s="17">
        <f t="shared" si="6"/>
        <v>42.2424</v>
      </c>
      <c r="K133" s="19"/>
      <c r="L133" s="19">
        <v>42.2424</v>
      </c>
      <c r="M133" s="19"/>
      <c r="N133" s="19"/>
      <c r="O133" s="19"/>
      <c r="P133" s="8"/>
    </row>
    <row r="134" ht="22.5" spans="1:16">
      <c r="A134" s="12" t="s">
        <v>496</v>
      </c>
      <c r="B134" s="8" t="s">
        <v>497</v>
      </c>
      <c r="C134" s="8" t="s">
        <v>22</v>
      </c>
      <c r="D134" s="8" t="s">
        <v>178</v>
      </c>
      <c r="E134" s="10" t="s">
        <v>24</v>
      </c>
      <c r="F134" s="12" t="s">
        <v>62</v>
      </c>
      <c r="G134" s="12" t="s">
        <v>498</v>
      </c>
      <c r="H134" s="12" t="s">
        <v>27</v>
      </c>
      <c r="I134" s="12">
        <f t="shared" ref="I134:I167" si="7">J134+O134</f>
        <v>51.4695</v>
      </c>
      <c r="J134" s="17">
        <f t="shared" ref="J134:J167" si="8">K134+L134+M134+N134</f>
        <v>51.4695</v>
      </c>
      <c r="K134" s="19"/>
      <c r="L134" s="19"/>
      <c r="M134" s="19"/>
      <c r="N134" s="12">
        <v>51.4695</v>
      </c>
      <c r="O134" s="19"/>
      <c r="P134" s="11"/>
    </row>
    <row r="135" ht="22.5" spans="1:16">
      <c r="A135" s="12" t="s">
        <v>499</v>
      </c>
      <c r="B135" s="8" t="s">
        <v>500</v>
      </c>
      <c r="C135" s="8" t="s">
        <v>22</v>
      </c>
      <c r="D135" s="8" t="s">
        <v>501</v>
      </c>
      <c r="E135" s="10" t="s">
        <v>24</v>
      </c>
      <c r="F135" s="12" t="s">
        <v>62</v>
      </c>
      <c r="G135" s="12" t="s">
        <v>502</v>
      </c>
      <c r="H135" s="12" t="s">
        <v>27</v>
      </c>
      <c r="I135" s="12">
        <f t="shared" si="7"/>
        <v>54.8634</v>
      </c>
      <c r="J135" s="17">
        <f t="shared" si="8"/>
        <v>54.8634</v>
      </c>
      <c r="K135" s="19"/>
      <c r="L135" s="19"/>
      <c r="M135" s="19"/>
      <c r="N135" s="12">
        <v>54.8634</v>
      </c>
      <c r="O135" s="19"/>
      <c r="P135" s="11"/>
    </row>
    <row r="136" ht="22.5" spans="1:16">
      <c r="A136" s="7" t="s">
        <v>503</v>
      </c>
      <c r="B136" s="7" t="s">
        <v>504</v>
      </c>
      <c r="C136" s="8" t="s">
        <v>22</v>
      </c>
      <c r="D136" s="8" t="s">
        <v>505</v>
      </c>
      <c r="E136" s="10" t="s">
        <v>24</v>
      </c>
      <c r="F136" s="12" t="s">
        <v>62</v>
      </c>
      <c r="G136" s="12" t="s">
        <v>223</v>
      </c>
      <c r="H136" s="12" t="s">
        <v>27</v>
      </c>
      <c r="I136" s="12">
        <f t="shared" si="7"/>
        <v>69.7838</v>
      </c>
      <c r="J136" s="17">
        <f t="shared" si="8"/>
        <v>50.062765</v>
      </c>
      <c r="K136" s="19"/>
      <c r="L136" s="19"/>
      <c r="M136" s="19"/>
      <c r="N136" s="12">
        <v>50.062765</v>
      </c>
      <c r="O136" s="19">
        <v>19.721035</v>
      </c>
      <c r="P136" s="11"/>
    </row>
    <row r="137" ht="22.5" spans="1:16">
      <c r="A137" s="7" t="s">
        <v>506</v>
      </c>
      <c r="B137" s="7" t="s">
        <v>507</v>
      </c>
      <c r="C137" s="8" t="s">
        <v>22</v>
      </c>
      <c r="D137" s="8" t="s">
        <v>348</v>
      </c>
      <c r="E137" s="10" t="s">
        <v>24</v>
      </c>
      <c r="F137" s="12" t="s">
        <v>62</v>
      </c>
      <c r="G137" s="12" t="s">
        <v>508</v>
      </c>
      <c r="H137" s="12" t="s">
        <v>27</v>
      </c>
      <c r="I137" s="12">
        <f t="shared" si="7"/>
        <v>28.1</v>
      </c>
      <c r="J137" s="17">
        <f t="shared" si="8"/>
        <v>28.1</v>
      </c>
      <c r="K137" s="19"/>
      <c r="L137" s="19"/>
      <c r="M137" s="19"/>
      <c r="N137" s="12">
        <v>28.1</v>
      </c>
      <c r="O137" s="19"/>
      <c r="P137" s="11"/>
    </row>
    <row r="138" ht="22.5" spans="1:16">
      <c r="A138" s="7" t="s">
        <v>509</v>
      </c>
      <c r="B138" s="7" t="s">
        <v>510</v>
      </c>
      <c r="C138" s="8" t="s">
        <v>22</v>
      </c>
      <c r="D138" s="8" t="s">
        <v>511</v>
      </c>
      <c r="E138" s="10" t="s">
        <v>24</v>
      </c>
      <c r="F138" s="12" t="s">
        <v>62</v>
      </c>
      <c r="G138" s="12" t="s">
        <v>512</v>
      </c>
      <c r="H138" s="12" t="s">
        <v>27</v>
      </c>
      <c r="I138" s="12">
        <f t="shared" si="7"/>
        <v>23.4</v>
      </c>
      <c r="J138" s="17">
        <f t="shared" si="8"/>
        <v>23.4</v>
      </c>
      <c r="K138" s="19"/>
      <c r="L138" s="19"/>
      <c r="M138" s="19"/>
      <c r="N138" s="12">
        <v>23.4</v>
      </c>
      <c r="O138" s="19"/>
      <c r="P138" s="11"/>
    </row>
    <row r="139" ht="22.5" spans="1:16">
      <c r="A139" s="7" t="s">
        <v>513</v>
      </c>
      <c r="B139" s="7" t="s">
        <v>514</v>
      </c>
      <c r="C139" s="8" t="s">
        <v>22</v>
      </c>
      <c r="D139" s="8" t="s">
        <v>300</v>
      </c>
      <c r="E139" s="10" t="s">
        <v>24</v>
      </c>
      <c r="F139" s="12" t="s">
        <v>62</v>
      </c>
      <c r="G139" s="12" t="s">
        <v>515</v>
      </c>
      <c r="H139" s="12" t="s">
        <v>27</v>
      </c>
      <c r="I139" s="12">
        <f t="shared" si="7"/>
        <v>46.59</v>
      </c>
      <c r="J139" s="17">
        <f t="shared" si="8"/>
        <v>46.59</v>
      </c>
      <c r="K139" s="19"/>
      <c r="L139" s="19"/>
      <c r="M139" s="19"/>
      <c r="N139" s="12">
        <v>46.59</v>
      </c>
      <c r="O139" s="19"/>
      <c r="P139" s="11"/>
    </row>
    <row r="140" ht="22.5" spans="1:16">
      <c r="A140" s="12" t="s">
        <v>516</v>
      </c>
      <c r="B140" s="8" t="s">
        <v>517</v>
      </c>
      <c r="C140" s="8" t="s">
        <v>22</v>
      </c>
      <c r="D140" s="8" t="s">
        <v>463</v>
      </c>
      <c r="E140" s="10" t="s">
        <v>24</v>
      </c>
      <c r="F140" s="12" t="s">
        <v>62</v>
      </c>
      <c r="G140" s="12" t="s">
        <v>518</v>
      </c>
      <c r="H140" s="12" t="s">
        <v>27</v>
      </c>
      <c r="I140" s="12">
        <f t="shared" si="7"/>
        <v>37.4312</v>
      </c>
      <c r="J140" s="17">
        <f t="shared" si="8"/>
        <v>37.4312</v>
      </c>
      <c r="K140" s="19"/>
      <c r="L140" s="19">
        <v>26.579336</v>
      </c>
      <c r="M140" s="19"/>
      <c r="N140" s="12">
        <v>10.851864</v>
      </c>
      <c r="O140" s="19"/>
      <c r="P140" s="11"/>
    </row>
    <row r="141" ht="22.5" spans="1:16">
      <c r="A141" s="12" t="s">
        <v>519</v>
      </c>
      <c r="B141" s="8" t="s">
        <v>520</v>
      </c>
      <c r="C141" s="8" t="s">
        <v>22</v>
      </c>
      <c r="D141" s="8" t="s">
        <v>521</v>
      </c>
      <c r="E141" s="10" t="s">
        <v>24</v>
      </c>
      <c r="F141" s="12" t="s">
        <v>62</v>
      </c>
      <c r="G141" s="12" t="s">
        <v>522</v>
      </c>
      <c r="H141" s="12" t="s">
        <v>27</v>
      </c>
      <c r="I141" s="12">
        <f t="shared" si="7"/>
        <v>65.3286</v>
      </c>
      <c r="J141" s="17">
        <f t="shared" si="8"/>
        <v>65.3286</v>
      </c>
      <c r="K141" s="19"/>
      <c r="L141" s="19">
        <v>65.3286</v>
      </c>
      <c r="M141" s="19"/>
      <c r="N141" s="19"/>
      <c r="O141" s="19"/>
      <c r="P141" s="11"/>
    </row>
    <row r="142" ht="22.5" spans="1:16">
      <c r="A142" s="12" t="s">
        <v>523</v>
      </c>
      <c r="B142" s="8" t="s">
        <v>524</v>
      </c>
      <c r="C142" s="8" t="s">
        <v>22</v>
      </c>
      <c r="D142" s="8" t="s">
        <v>300</v>
      </c>
      <c r="E142" s="10" t="s">
        <v>24</v>
      </c>
      <c r="F142" s="12" t="s">
        <v>62</v>
      </c>
      <c r="G142" s="12" t="s">
        <v>525</v>
      </c>
      <c r="H142" s="12" t="s">
        <v>27</v>
      </c>
      <c r="I142" s="12">
        <f t="shared" si="7"/>
        <v>46.7304</v>
      </c>
      <c r="J142" s="17">
        <f t="shared" si="8"/>
        <v>46.7304</v>
      </c>
      <c r="K142" s="19"/>
      <c r="L142" s="19"/>
      <c r="M142" s="19"/>
      <c r="N142" s="12">
        <v>46.7304</v>
      </c>
      <c r="O142" s="19"/>
      <c r="P142" s="11"/>
    </row>
    <row r="143" ht="22.5" spans="1:16">
      <c r="A143" s="12" t="s">
        <v>526</v>
      </c>
      <c r="B143" s="8" t="s">
        <v>278</v>
      </c>
      <c r="C143" s="8" t="s">
        <v>22</v>
      </c>
      <c r="D143" s="8" t="s">
        <v>300</v>
      </c>
      <c r="E143" s="10" t="s">
        <v>24</v>
      </c>
      <c r="F143" s="12" t="s">
        <v>62</v>
      </c>
      <c r="G143" s="12" t="s">
        <v>280</v>
      </c>
      <c r="H143" s="12" t="s">
        <v>27</v>
      </c>
      <c r="I143" s="12">
        <f t="shared" si="7"/>
        <v>46.456</v>
      </c>
      <c r="J143" s="17">
        <f t="shared" si="8"/>
        <v>46.456</v>
      </c>
      <c r="K143" s="19"/>
      <c r="L143" s="19"/>
      <c r="M143" s="19"/>
      <c r="N143" s="12">
        <v>46.456</v>
      </c>
      <c r="O143" s="19"/>
      <c r="P143" s="11"/>
    </row>
    <row r="144" ht="22.5" spans="1:16">
      <c r="A144" s="12" t="s">
        <v>527</v>
      </c>
      <c r="B144" s="8" t="s">
        <v>528</v>
      </c>
      <c r="C144" s="8" t="s">
        <v>22</v>
      </c>
      <c r="D144" s="8" t="s">
        <v>348</v>
      </c>
      <c r="E144" s="10" t="s">
        <v>24</v>
      </c>
      <c r="F144" s="12" t="s">
        <v>62</v>
      </c>
      <c r="G144" s="12" t="s">
        <v>529</v>
      </c>
      <c r="H144" s="12" t="s">
        <v>27</v>
      </c>
      <c r="I144" s="12">
        <f t="shared" si="7"/>
        <v>28.0082</v>
      </c>
      <c r="J144" s="17">
        <f t="shared" si="8"/>
        <v>28.0082</v>
      </c>
      <c r="K144" s="19"/>
      <c r="L144" s="19"/>
      <c r="M144" s="19"/>
      <c r="N144" s="12">
        <v>28.0082</v>
      </c>
      <c r="O144" s="19"/>
      <c r="P144" s="11"/>
    </row>
    <row r="145" ht="22.5" spans="1:16">
      <c r="A145" s="12" t="s">
        <v>530</v>
      </c>
      <c r="B145" s="8" t="s">
        <v>531</v>
      </c>
      <c r="C145" s="8" t="s">
        <v>22</v>
      </c>
      <c r="D145" s="8" t="s">
        <v>300</v>
      </c>
      <c r="E145" s="10" t="s">
        <v>24</v>
      </c>
      <c r="F145" s="12" t="s">
        <v>62</v>
      </c>
      <c r="G145" s="12" t="s">
        <v>532</v>
      </c>
      <c r="H145" s="12" t="s">
        <v>27</v>
      </c>
      <c r="I145" s="12">
        <f t="shared" si="7"/>
        <v>46.456</v>
      </c>
      <c r="J145" s="17">
        <f t="shared" si="8"/>
        <v>46.456</v>
      </c>
      <c r="K145" s="19"/>
      <c r="L145" s="19"/>
      <c r="M145" s="19"/>
      <c r="N145" s="12">
        <v>46.456</v>
      </c>
      <c r="O145" s="19"/>
      <c r="P145" s="11"/>
    </row>
    <row r="146" ht="22.5" spans="1:16">
      <c r="A146" s="12" t="s">
        <v>533</v>
      </c>
      <c r="B146" s="8" t="s">
        <v>534</v>
      </c>
      <c r="C146" s="8" t="s">
        <v>22</v>
      </c>
      <c r="D146" s="8" t="s">
        <v>300</v>
      </c>
      <c r="E146" s="10" t="s">
        <v>24</v>
      </c>
      <c r="F146" s="12" t="s">
        <v>62</v>
      </c>
      <c r="G146" s="12" t="s">
        <v>535</v>
      </c>
      <c r="H146" s="12" t="s">
        <v>27</v>
      </c>
      <c r="I146" s="12">
        <f t="shared" si="7"/>
        <v>46.456</v>
      </c>
      <c r="J146" s="17">
        <f t="shared" si="8"/>
        <v>46.456</v>
      </c>
      <c r="K146" s="19"/>
      <c r="L146" s="19"/>
      <c r="M146" s="19"/>
      <c r="N146" s="12">
        <v>46.456</v>
      </c>
      <c r="O146" s="19"/>
      <c r="P146" s="11"/>
    </row>
    <row r="147" ht="22.5" spans="1:16">
      <c r="A147" s="12" t="s">
        <v>36</v>
      </c>
      <c r="B147" s="8" t="s">
        <v>54</v>
      </c>
      <c r="C147" s="8" t="s">
        <v>38</v>
      </c>
      <c r="D147" s="8" t="s">
        <v>536</v>
      </c>
      <c r="E147" s="10" t="s">
        <v>24</v>
      </c>
      <c r="F147" s="12" t="s">
        <v>62</v>
      </c>
      <c r="G147" s="12" t="s">
        <v>40</v>
      </c>
      <c r="H147" s="12" t="s">
        <v>40</v>
      </c>
      <c r="I147" s="12">
        <f t="shared" si="7"/>
        <v>27.07</v>
      </c>
      <c r="J147" s="17">
        <f t="shared" si="8"/>
        <v>27.07</v>
      </c>
      <c r="K147" s="19"/>
      <c r="L147" s="19">
        <v>12.69</v>
      </c>
      <c r="M147" s="19"/>
      <c r="N147" s="12">
        <v>14.38</v>
      </c>
      <c r="O147" s="19"/>
      <c r="P147" s="11"/>
    </row>
    <row r="148" ht="56.25" spans="1:16">
      <c r="A148" s="12" t="s">
        <v>537</v>
      </c>
      <c r="B148" s="12" t="s">
        <v>538</v>
      </c>
      <c r="C148" s="8" t="s">
        <v>60</v>
      </c>
      <c r="D148" s="12" t="s">
        <v>539</v>
      </c>
      <c r="E148" s="10" t="s">
        <v>24</v>
      </c>
      <c r="F148" s="12" t="s">
        <v>62</v>
      </c>
      <c r="G148" s="12" t="s">
        <v>540</v>
      </c>
      <c r="H148" s="12" t="s">
        <v>541</v>
      </c>
      <c r="I148" s="12">
        <f t="shared" si="7"/>
        <v>301.15275</v>
      </c>
      <c r="J148" s="17">
        <f t="shared" si="8"/>
        <v>301.15275</v>
      </c>
      <c r="K148" s="19">
        <v>301.15275</v>
      </c>
      <c r="L148" s="19"/>
      <c r="M148" s="19"/>
      <c r="N148" s="19"/>
      <c r="O148" s="19"/>
      <c r="P148" s="8"/>
    </row>
    <row r="149" ht="45" spans="1:16">
      <c r="A149" s="14" t="s">
        <v>542</v>
      </c>
      <c r="B149" s="14" t="s">
        <v>543</v>
      </c>
      <c r="C149" s="8" t="s">
        <v>60</v>
      </c>
      <c r="D149" s="14" t="s">
        <v>544</v>
      </c>
      <c r="E149" s="10" t="s">
        <v>24</v>
      </c>
      <c r="F149" s="12" t="s">
        <v>62</v>
      </c>
      <c r="G149" s="12" t="s">
        <v>545</v>
      </c>
      <c r="H149" s="12" t="s">
        <v>546</v>
      </c>
      <c r="I149" s="12">
        <f t="shared" si="7"/>
        <v>220</v>
      </c>
      <c r="J149" s="17">
        <f t="shared" si="8"/>
        <v>220</v>
      </c>
      <c r="K149" s="19">
        <v>220</v>
      </c>
      <c r="L149" s="19"/>
      <c r="M149" s="19"/>
      <c r="N149" s="19"/>
      <c r="O149" s="19"/>
      <c r="P149" s="8"/>
    </row>
    <row r="150" ht="45" spans="1:16">
      <c r="A150" s="14" t="s">
        <v>547</v>
      </c>
      <c r="B150" s="14" t="s">
        <v>548</v>
      </c>
      <c r="C150" s="8" t="s">
        <v>60</v>
      </c>
      <c r="D150" s="14" t="s">
        <v>549</v>
      </c>
      <c r="E150" s="10" t="s">
        <v>24</v>
      </c>
      <c r="F150" s="12" t="s">
        <v>62</v>
      </c>
      <c r="G150" s="12" t="s">
        <v>545</v>
      </c>
      <c r="H150" s="12" t="s">
        <v>550</v>
      </c>
      <c r="I150" s="12">
        <f t="shared" si="7"/>
        <v>412.071654</v>
      </c>
      <c r="J150" s="17">
        <f t="shared" si="8"/>
        <v>412.071654</v>
      </c>
      <c r="K150" s="19">
        <v>412.071654</v>
      </c>
      <c r="L150" s="19"/>
      <c r="M150" s="19"/>
      <c r="N150" s="19"/>
      <c r="O150" s="19"/>
      <c r="P150" s="8"/>
    </row>
    <row r="151" ht="45" spans="1:16">
      <c r="A151" s="14" t="s">
        <v>551</v>
      </c>
      <c r="B151" s="14" t="s">
        <v>552</v>
      </c>
      <c r="C151" s="8" t="s">
        <v>60</v>
      </c>
      <c r="D151" s="14" t="s">
        <v>553</v>
      </c>
      <c r="E151" s="10" t="s">
        <v>24</v>
      </c>
      <c r="F151" s="12" t="s">
        <v>62</v>
      </c>
      <c r="G151" s="12" t="s">
        <v>545</v>
      </c>
      <c r="H151" s="12" t="s">
        <v>554</v>
      </c>
      <c r="I151" s="12">
        <f t="shared" si="7"/>
        <v>332.849869</v>
      </c>
      <c r="J151" s="17">
        <f t="shared" si="8"/>
        <v>332.849869</v>
      </c>
      <c r="K151" s="19">
        <v>332.849869</v>
      </c>
      <c r="L151" s="19"/>
      <c r="M151" s="19"/>
      <c r="N151" s="19"/>
      <c r="O151" s="19"/>
      <c r="P151" s="8"/>
    </row>
    <row r="152" ht="45" spans="1:16">
      <c r="A152" s="14" t="s">
        <v>555</v>
      </c>
      <c r="B152" s="12" t="s">
        <v>556</v>
      </c>
      <c r="C152" s="8" t="s">
        <v>60</v>
      </c>
      <c r="D152" s="14" t="s">
        <v>557</v>
      </c>
      <c r="E152" s="10" t="s">
        <v>24</v>
      </c>
      <c r="F152" s="12" t="s">
        <v>62</v>
      </c>
      <c r="G152" s="12" t="s">
        <v>558</v>
      </c>
      <c r="H152" s="12" t="s">
        <v>559</v>
      </c>
      <c r="I152" s="12">
        <f t="shared" si="7"/>
        <v>145.2116</v>
      </c>
      <c r="J152" s="17">
        <f t="shared" si="8"/>
        <v>145.2116</v>
      </c>
      <c r="K152" s="19">
        <v>145.2116</v>
      </c>
      <c r="L152" s="19"/>
      <c r="M152" s="19"/>
      <c r="N152" s="19"/>
      <c r="O152" s="19"/>
      <c r="P152" s="8"/>
    </row>
    <row r="153" ht="45" spans="1:16">
      <c r="A153" s="12" t="s">
        <v>560</v>
      </c>
      <c r="B153" s="12" t="s">
        <v>561</v>
      </c>
      <c r="C153" s="8" t="s">
        <v>60</v>
      </c>
      <c r="D153" s="12" t="s">
        <v>562</v>
      </c>
      <c r="E153" s="10" t="s">
        <v>24</v>
      </c>
      <c r="F153" s="12" t="s">
        <v>62</v>
      </c>
      <c r="G153" s="12" t="s">
        <v>558</v>
      </c>
      <c r="H153" s="12" t="s">
        <v>563</v>
      </c>
      <c r="I153" s="12">
        <f t="shared" si="7"/>
        <v>37.7039</v>
      </c>
      <c r="J153" s="17">
        <f t="shared" si="8"/>
        <v>37.7039</v>
      </c>
      <c r="K153" s="19">
        <v>37.7039</v>
      </c>
      <c r="L153" s="19"/>
      <c r="M153" s="19"/>
      <c r="N153" s="19"/>
      <c r="O153" s="19"/>
      <c r="P153" s="8"/>
    </row>
    <row r="154" ht="45" spans="1:16">
      <c r="A154" s="14" t="s">
        <v>564</v>
      </c>
      <c r="B154" s="14" t="s">
        <v>565</v>
      </c>
      <c r="C154" s="8" t="s">
        <v>60</v>
      </c>
      <c r="D154" s="14" t="s">
        <v>566</v>
      </c>
      <c r="E154" s="10" t="s">
        <v>24</v>
      </c>
      <c r="F154" s="12" t="s">
        <v>62</v>
      </c>
      <c r="G154" s="12" t="s">
        <v>545</v>
      </c>
      <c r="H154" s="12" t="s">
        <v>567</v>
      </c>
      <c r="I154" s="12">
        <f t="shared" si="7"/>
        <v>586.1905</v>
      </c>
      <c r="J154" s="17">
        <f t="shared" si="8"/>
        <v>586.1905</v>
      </c>
      <c r="K154" s="19">
        <v>586.1905</v>
      </c>
      <c r="L154" s="19"/>
      <c r="M154" s="19"/>
      <c r="N154" s="19"/>
      <c r="O154" s="19"/>
      <c r="P154" s="8"/>
    </row>
    <row r="155" ht="45" spans="1:16">
      <c r="A155" s="8" t="s">
        <v>568</v>
      </c>
      <c r="B155" s="8" t="s">
        <v>569</v>
      </c>
      <c r="C155" s="8" t="s">
        <v>60</v>
      </c>
      <c r="D155" s="8" t="s">
        <v>570</v>
      </c>
      <c r="E155" s="10" t="s">
        <v>24</v>
      </c>
      <c r="F155" s="8" t="s">
        <v>62</v>
      </c>
      <c r="G155" s="12" t="s">
        <v>571</v>
      </c>
      <c r="H155" s="12" t="s">
        <v>572</v>
      </c>
      <c r="I155" s="12">
        <f t="shared" si="7"/>
        <v>36.763</v>
      </c>
      <c r="J155" s="17">
        <f t="shared" si="8"/>
        <v>36.763</v>
      </c>
      <c r="K155" s="19">
        <v>36.763</v>
      </c>
      <c r="L155" s="19"/>
      <c r="M155" s="19"/>
      <c r="N155" s="19"/>
      <c r="O155" s="19"/>
      <c r="P155" s="8"/>
    </row>
    <row r="156" ht="45" spans="1:16">
      <c r="A156" s="12" t="s">
        <v>573</v>
      </c>
      <c r="B156" s="12" t="s">
        <v>470</v>
      </c>
      <c r="C156" s="8" t="s">
        <v>60</v>
      </c>
      <c r="D156" s="12" t="s">
        <v>574</v>
      </c>
      <c r="E156" s="10" t="s">
        <v>24</v>
      </c>
      <c r="F156" s="12" t="s">
        <v>62</v>
      </c>
      <c r="G156" s="12" t="s">
        <v>558</v>
      </c>
      <c r="H156" s="12" t="s">
        <v>575</v>
      </c>
      <c r="I156" s="12">
        <f t="shared" si="7"/>
        <v>290.3867</v>
      </c>
      <c r="J156" s="17">
        <f t="shared" si="8"/>
        <v>290.3867</v>
      </c>
      <c r="K156" s="19">
        <v>290.3867</v>
      </c>
      <c r="L156" s="19"/>
      <c r="M156" s="19"/>
      <c r="N156" s="19"/>
      <c r="O156" s="19"/>
      <c r="P156" s="8"/>
    </row>
    <row r="157" ht="33.75" spans="1:16">
      <c r="A157" s="12" t="s">
        <v>576</v>
      </c>
      <c r="B157" s="12" t="s">
        <v>577</v>
      </c>
      <c r="C157" s="8" t="s">
        <v>60</v>
      </c>
      <c r="D157" s="12" t="s">
        <v>578</v>
      </c>
      <c r="E157" s="10" t="s">
        <v>24</v>
      </c>
      <c r="F157" s="12" t="s">
        <v>62</v>
      </c>
      <c r="G157" s="12" t="s">
        <v>558</v>
      </c>
      <c r="H157" s="12" t="s">
        <v>579</v>
      </c>
      <c r="I157" s="12">
        <f t="shared" si="7"/>
        <v>289.252762</v>
      </c>
      <c r="J157" s="17">
        <f t="shared" si="8"/>
        <v>289.252762</v>
      </c>
      <c r="K157" s="19">
        <v>289.252762</v>
      </c>
      <c r="L157" s="19"/>
      <c r="M157" s="19"/>
      <c r="N157" s="19"/>
      <c r="O157" s="19"/>
      <c r="P157" s="8"/>
    </row>
    <row r="158" ht="45" spans="1:16">
      <c r="A158" s="12" t="s">
        <v>580</v>
      </c>
      <c r="B158" s="12" t="s">
        <v>581</v>
      </c>
      <c r="C158" s="8" t="s">
        <v>22</v>
      </c>
      <c r="D158" s="12" t="s">
        <v>582</v>
      </c>
      <c r="E158" s="10" t="s">
        <v>24</v>
      </c>
      <c r="F158" s="12" t="s">
        <v>62</v>
      </c>
      <c r="G158" s="12" t="s">
        <v>583</v>
      </c>
      <c r="H158" s="12" t="s">
        <v>584</v>
      </c>
      <c r="I158" s="12">
        <f t="shared" si="7"/>
        <v>56.9568</v>
      </c>
      <c r="J158" s="17">
        <f t="shared" si="8"/>
        <v>56.9568</v>
      </c>
      <c r="K158" s="19"/>
      <c r="L158" s="19"/>
      <c r="M158" s="19"/>
      <c r="N158" s="12">
        <v>56.9568</v>
      </c>
      <c r="O158" s="19"/>
      <c r="P158" s="11"/>
    </row>
    <row r="159" ht="45" spans="1:16">
      <c r="A159" s="12" t="s">
        <v>585</v>
      </c>
      <c r="B159" s="12" t="s">
        <v>586</v>
      </c>
      <c r="C159" s="8" t="s">
        <v>22</v>
      </c>
      <c r="D159" s="12" t="s">
        <v>587</v>
      </c>
      <c r="E159" s="10" t="s">
        <v>24</v>
      </c>
      <c r="F159" s="12" t="s">
        <v>62</v>
      </c>
      <c r="G159" s="12" t="s">
        <v>588</v>
      </c>
      <c r="H159" s="12" t="s">
        <v>584</v>
      </c>
      <c r="I159" s="12">
        <f t="shared" si="7"/>
        <v>57.521</v>
      </c>
      <c r="J159" s="17">
        <f t="shared" si="8"/>
        <v>57.521</v>
      </c>
      <c r="K159" s="19"/>
      <c r="L159" s="19"/>
      <c r="M159" s="19"/>
      <c r="N159" s="12">
        <v>57.521</v>
      </c>
      <c r="O159" s="19"/>
      <c r="P159" s="11"/>
    </row>
    <row r="160" ht="45" spans="1:16">
      <c r="A160" s="12" t="s">
        <v>589</v>
      </c>
      <c r="B160" s="12" t="s">
        <v>590</v>
      </c>
      <c r="C160" s="8" t="s">
        <v>22</v>
      </c>
      <c r="D160" s="12" t="s">
        <v>501</v>
      </c>
      <c r="E160" s="10" t="s">
        <v>24</v>
      </c>
      <c r="F160" s="12" t="s">
        <v>62</v>
      </c>
      <c r="G160" s="12" t="s">
        <v>588</v>
      </c>
      <c r="H160" s="12" t="s">
        <v>584</v>
      </c>
      <c r="I160" s="12">
        <f t="shared" si="7"/>
        <v>51.7242</v>
      </c>
      <c r="J160" s="17">
        <f t="shared" si="8"/>
        <v>51.7242</v>
      </c>
      <c r="K160" s="19"/>
      <c r="L160" s="19"/>
      <c r="M160" s="19"/>
      <c r="N160" s="12">
        <v>51.7242</v>
      </c>
      <c r="O160" s="19"/>
      <c r="P160" s="11"/>
    </row>
    <row r="161" ht="45" spans="1:16">
      <c r="A161" s="12" t="s">
        <v>591</v>
      </c>
      <c r="B161" s="12" t="s">
        <v>592</v>
      </c>
      <c r="C161" s="8" t="s">
        <v>22</v>
      </c>
      <c r="D161" s="12" t="s">
        <v>582</v>
      </c>
      <c r="E161" s="10" t="s">
        <v>24</v>
      </c>
      <c r="F161" s="12" t="s">
        <v>62</v>
      </c>
      <c r="G161" s="12" t="s">
        <v>588</v>
      </c>
      <c r="H161" s="12" t="s">
        <v>584</v>
      </c>
      <c r="I161" s="12">
        <f t="shared" si="7"/>
        <v>56.8478</v>
      </c>
      <c r="J161" s="17">
        <f t="shared" si="8"/>
        <v>56.8478</v>
      </c>
      <c r="K161" s="19"/>
      <c r="L161" s="19"/>
      <c r="M161" s="19"/>
      <c r="N161" s="12">
        <v>56.8478</v>
      </c>
      <c r="O161" s="19"/>
      <c r="P161" s="11"/>
    </row>
    <row r="162" ht="33.75" spans="1:16">
      <c r="A162" s="14" t="s">
        <v>593</v>
      </c>
      <c r="B162" s="14" t="s">
        <v>594</v>
      </c>
      <c r="C162" s="8" t="s">
        <v>60</v>
      </c>
      <c r="D162" s="14" t="s">
        <v>595</v>
      </c>
      <c r="E162" s="10" t="s">
        <v>24</v>
      </c>
      <c r="F162" s="12" t="s">
        <v>62</v>
      </c>
      <c r="G162" s="12" t="s">
        <v>545</v>
      </c>
      <c r="H162" s="12" t="s">
        <v>596</v>
      </c>
      <c r="I162" s="12">
        <f t="shared" si="7"/>
        <v>25.123</v>
      </c>
      <c r="J162" s="17">
        <f t="shared" si="8"/>
        <v>25.123</v>
      </c>
      <c r="K162" s="19"/>
      <c r="L162" s="19"/>
      <c r="M162" s="19"/>
      <c r="N162" s="12">
        <v>25.123</v>
      </c>
      <c r="O162" s="19"/>
      <c r="P162" s="11"/>
    </row>
    <row r="163" ht="33.75" spans="1:16">
      <c r="A163" s="12" t="s">
        <v>597</v>
      </c>
      <c r="B163" s="12" t="s">
        <v>598</v>
      </c>
      <c r="C163" s="8" t="s">
        <v>60</v>
      </c>
      <c r="D163" s="12" t="s">
        <v>599</v>
      </c>
      <c r="E163" s="10" t="s">
        <v>24</v>
      </c>
      <c r="F163" s="12" t="s">
        <v>62</v>
      </c>
      <c r="G163" s="12" t="s">
        <v>600</v>
      </c>
      <c r="H163" s="12" t="s">
        <v>601</v>
      </c>
      <c r="I163" s="12">
        <f t="shared" si="7"/>
        <v>9.1762</v>
      </c>
      <c r="J163" s="17">
        <f t="shared" si="8"/>
        <v>9.1762</v>
      </c>
      <c r="K163" s="19"/>
      <c r="L163" s="19"/>
      <c r="M163" s="19"/>
      <c r="N163" s="12">
        <v>9.1762</v>
      </c>
      <c r="O163" s="19"/>
      <c r="P163" s="11"/>
    </row>
    <row r="164" ht="33.75" spans="1:16">
      <c r="A164" s="12" t="s">
        <v>602</v>
      </c>
      <c r="B164" s="12" t="s">
        <v>105</v>
      </c>
      <c r="C164" s="8" t="s">
        <v>60</v>
      </c>
      <c r="D164" s="12" t="s">
        <v>603</v>
      </c>
      <c r="E164" s="10" t="s">
        <v>24</v>
      </c>
      <c r="F164" s="12" t="s">
        <v>62</v>
      </c>
      <c r="G164" s="12" t="s">
        <v>600</v>
      </c>
      <c r="H164" s="12" t="s">
        <v>604</v>
      </c>
      <c r="I164" s="12">
        <f t="shared" si="7"/>
        <v>21.2818</v>
      </c>
      <c r="J164" s="17">
        <f t="shared" si="8"/>
        <v>21.2818</v>
      </c>
      <c r="K164" s="19"/>
      <c r="L164" s="19"/>
      <c r="M164" s="19"/>
      <c r="N164" s="12">
        <v>21.2818</v>
      </c>
      <c r="O164" s="19"/>
      <c r="P164" s="11"/>
    </row>
    <row r="165" ht="33.75" spans="1:16">
      <c r="A165" s="12" t="s">
        <v>605</v>
      </c>
      <c r="B165" s="12" t="s">
        <v>606</v>
      </c>
      <c r="C165" s="8" t="s">
        <v>60</v>
      </c>
      <c r="D165" s="12" t="s">
        <v>599</v>
      </c>
      <c r="E165" s="10" t="s">
        <v>24</v>
      </c>
      <c r="F165" s="12" t="s">
        <v>62</v>
      </c>
      <c r="G165" s="12" t="s">
        <v>607</v>
      </c>
      <c r="H165" s="12" t="s">
        <v>608</v>
      </c>
      <c r="I165" s="12">
        <f t="shared" si="7"/>
        <v>9.1859</v>
      </c>
      <c r="J165" s="17">
        <f t="shared" si="8"/>
        <v>9.1859</v>
      </c>
      <c r="K165" s="19"/>
      <c r="L165" s="19"/>
      <c r="M165" s="19"/>
      <c r="N165" s="12">
        <v>9.1859</v>
      </c>
      <c r="O165" s="19"/>
      <c r="P165" s="11"/>
    </row>
    <row r="166" ht="90" spans="1:16">
      <c r="A166" s="12" t="s">
        <v>609</v>
      </c>
      <c r="B166" s="12" t="s">
        <v>610</v>
      </c>
      <c r="C166" s="8" t="s">
        <v>60</v>
      </c>
      <c r="D166" s="12" t="s">
        <v>611</v>
      </c>
      <c r="E166" s="10" t="s">
        <v>24</v>
      </c>
      <c r="F166" s="12" t="s">
        <v>62</v>
      </c>
      <c r="G166" s="12" t="s">
        <v>612</v>
      </c>
      <c r="H166" s="12" t="s">
        <v>613</v>
      </c>
      <c r="I166" s="12">
        <f t="shared" si="7"/>
        <v>274.316</v>
      </c>
      <c r="J166" s="17">
        <f t="shared" si="8"/>
        <v>274.316</v>
      </c>
      <c r="K166" s="19"/>
      <c r="L166" s="19"/>
      <c r="M166" s="19">
        <v>274.316</v>
      </c>
      <c r="N166" s="19"/>
      <c r="O166" s="19"/>
      <c r="P166" s="8"/>
    </row>
    <row r="167" ht="56.25" spans="1:16">
      <c r="A167" s="12" t="s">
        <v>614</v>
      </c>
      <c r="B167" s="12" t="s">
        <v>615</v>
      </c>
      <c r="C167" s="8" t="s">
        <v>60</v>
      </c>
      <c r="D167" s="14" t="s">
        <v>616</v>
      </c>
      <c r="E167" s="10" t="s">
        <v>24</v>
      </c>
      <c r="F167" s="12" t="s">
        <v>62</v>
      </c>
      <c r="G167" s="12" t="s">
        <v>617</v>
      </c>
      <c r="H167" s="12" t="s">
        <v>618</v>
      </c>
      <c r="I167" s="12">
        <f t="shared" si="7"/>
        <v>2800.9024</v>
      </c>
      <c r="J167" s="17">
        <f t="shared" si="8"/>
        <v>2800.9024</v>
      </c>
      <c r="K167" s="19">
        <v>1620.167265</v>
      </c>
      <c r="L167" s="19">
        <v>330</v>
      </c>
      <c r="M167" s="19">
        <v>450.684</v>
      </c>
      <c r="N167" s="19">
        <v>400.051135</v>
      </c>
      <c r="O167" s="19"/>
      <c r="P167" s="8"/>
    </row>
    <row r="168" ht="22.5" spans="1:16">
      <c r="A168" s="7" t="s">
        <v>619</v>
      </c>
      <c r="B168" s="7" t="s">
        <v>620</v>
      </c>
      <c r="C168" s="7" t="s">
        <v>22</v>
      </c>
      <c r="D168" s="9" t="s">
        <v>587</v>
      </c>
      <c r="E168" s="10" t="s">
        <v>24</v>
      </c>
      <c r="F168" s="12" t="s">
        <v>62</v>
      </c>
      <c r="G168" s="12" t="s">
        <v>621</v>
      </c>
      <c r="H168" s="12" t="s">
        <v>588</v>
      </c>
      <c r="I168" s="12">
        <f t="shared" ref="I168:I196" si="9">J168+O168</f>
        <v>52.7583</v>
      </c>
      <c r="J168" s="17">
        <f t="shared" ref="J168:J204" si="10">K168+L168+M168+N168</f>
        <v>52.7583</v>
      </c>
      <c r="K168" s="19"/>
      <c r="L168" s="19"/>
      <c r="M168" s="19"/>
      <c r="N168" s="12">
        <v>52.7583</v>
      </c>
      <c r="O168" s="19"/>
      <c r="P168" s="11"/>
    </row>
    <row r="169" ht="56.25" spans="1:16">
      <c r="A169" s="12" t="s">
        <v>622</v>
      </c>
      <c r="B169" s="12" t="s">
        <v>623</v>
      </c>
      <c r="C169" s="12" t="s">
        <v>60</v>
      </c>
      <c r="D169" s="12" t="s">
        <v>624</v>
      </c>
      <c r="E169" s="10" t="s">
        <v>24</v>
      </c>
      <c r="F169" s="12" t="s">
        <v>62</v>
      </c>
      <c r="G169" s="12" t="s">
        <v>625</v>
      </c>
      <c r="H169" s="12" t="s">
        <v>626</v>
      </c>
      <c r="I169" s="12">
        <f t="shared" si="9"/>
        <v>336.881</v>
      </c>
      <c r="J169" s="17">
        <f t="shared" si="10"/>
        <v>336.881</v>
      </c>
      <c r="K169" s="19"/>
      <c r="L169" s="19"/>
      <c r="M169" s="19"/>
      <c r="N169" s="12">
        <v>336.881</v>
      </c>
      <c r="O169" s="19"/>
      <c r="P169" s="11"/>
    </row>
    <row r="170" ht="56.25" spans="1:16">
      <c r="A170" s="12" t="s">
        <v>627</v>
      </c>
      <c r="B170" s="12" t="s">
        <v>105</v>
      </c>
      <c r="C170" s="12" t="s">
        <v>60</v>
      </c>
      <c r="D170" s="12" t="s">
        <v>628</v>
      </c>
      <c r="E170" s="10" t="s">
        <v>24</v>
      </c>
      <c r="F170" s="12" t="s">
        <v>62</v>
      </c>
      <c r="G170" s="12" t="s">
        <v>558</v>
      </c>
      <c r="H170" s="12" t="s">
        <v>629</v>
      </c>
      <c r="I170" s="12">
        <f t="shared" si="9"/>
        <v>334.613353</v>
      </c>
      <c r="J170" s="17">
        <f t="shared" si="10"/>
        <v>333.68</v>
      </c>
      <c r="K170" s="19"/>
      <c r="L170" s="19"/>
      <c r="M170" s="19"/>
      <c r="N170" s="12">
        <v>333.68</v>
      </c>
      <c r="O170" s="19">
        <v>0.93335299999998</v>
      </c>
      <c r="P170" s="11"/>
    </row>
    <row r="171" ht="33.75" spans="1:16">
      <c r="A171" s="12" t="s">
        <v>630</v>
      </c>
      <c r="B171" s="12" t="s">
        <v>538</v>
      </c>
      <c r="C171" s="12" t="s">
        <v>60</v>
      </c>
      <c r="D171" s="12" t="s">
        <v>631</v>
      </c>
      <c r="E171" s="10" t="s">
        <v>24</v>
      </c>
      <c r="F171" s="12" t="s">
        <v>62</v>
      </c>
      <c r="G171" s="12" t="s">
        <v>607</v>
      </c>
      <c r="H171" s="12" t="s">
        <v>608</v>
      </c>
      <c r="I171" s="12">
        <f t="shared" si="9"/>
        <v>9.1665</v>
      </c>
      <c r="J171" s="17">
        <f t="shared" si="10"/>
        <v>9.1665</v>
      </c>
      <c r="K171" s="19"/>
      <c r="L171" s="19"/>
      <c r="M171" s="19"/>
      <c r="N171" s="12">
        <v>9.1665</v>
      </c>
      <c r="O171" s="19"/>
      <c r="P171" s="11"/>
    </row>
    <row r="172" ht="33.75" spans="1:16">
      <c r="A172" s="12" t="s">
        <v>632</v>
      </c>
      <c r="B172" s="12" t="s">
        <v>633</v>
      </c>
      <c r="C172" s="12" t="s">
        <v>60</v>
      </c>
      <c r="D172" s="12" t="s">
        <v>634</v>
      </c>
      <c r="E172" s="10" t="s">
        <v>24</v>
      </c>
      <c r="F172" s="12" t="s">
        <v>62</v>
      </c>
      <c r="G172" s="12" t="s">
        <v>635</v>
      </c>
      <c r="H172" s="12" t="s">
        <v>636</v>
      </c>
      <c r="I172" s="12">
        <f t="shared" si="9"/>
        <v>192.597653</v>
      </c>
      <c r="J172" s="17">
        <f t="shared" si="10"/>
        <v>192.597653</v>
      </c>
      <c r="K172" s="19"/>
      <c r="L172" s="19"/>
      <c r="M172" s="19"/>
      <c r="N172" s="12">
        <v>192.597653</v>
      </c>
      <c r="O172" s="19"/>
      <c r="P172" s="11"/>
    </row>
    <row r="173" ht="33.75" spans="1:16">
      <c r="A173" s="12" t="s">
        <v>637</v>
      </c>
      <c r="B173" s="12" t="s">
        <v>196</v>
      </c>
      <c r="C173" s="12" t="s">
        <v>60</v>
      </c>
      <c r="D173" s="12" t="s">
        <v>638</v>
      </c>
      <c r="E173" s="10" t="s">
        <v>24</v>
      </c>
      <c r="F173" s="12" t="s">
        <v>62</v>
      </c>
      <c r="G173" s="12" t="s">
        <v>639</v>
      </c>
      <c r="H173" s="12" t="s">
        <v>640</v>
      </c>
      <c r="I173" s="12">
        <f t="shared" si="9"/>
        <v>173.4706</v>
      </c>
      <c r="J173" s="17">
        <f t="shared" si="10"/>
        <v>173.4706</v>
      </c>
      <c r="K173" s="19"/>
      <c r="L173" s="19"/>
      <c r="M173" s="19"/>
      <c r="N173" s="12">
        <v>173.4706</v>
      </c>
      <c r="O173" s="19"/>
      <c r="P173" s="11"/>
    </row>
    <row r="174" ht="45" spans="1:16">
      <c r="A174" s="12" t="s">
        <v>641</v>
      </c>
      <c r="B174" s="12" t="s">
        <v>642</v>
      </c>
      <c r="C174" s="12" t="s">
        <v>60</v>
      </c>
      <c r="D174" s="12" t="s">
        <v>643</v>
      </c>
      <c r="E174" s="10" t="s">
        <v>24</v>
      </c>
      <c r="F174" s="12" t="s">
        <v>62</v>
      </c>
      <c r="G174" s="12" t="s">
        <v>644</v>
      </c>
      <c r="H174" s="12" t="s">
        <v>645</v>
      </c>
      <c r="I174" s="12">
        <f t="shared" si="9"/>
        <v>366.7473</v>
      </c>
      <c r="J174" s="17">
        <f t="shared" si="10"/>
        <v>366.7473</v>
      </c>
      <c r="K174" s="19"/>
      <c r="L174" s="19"/>
      <c r="M174" s="19"/>
      <c r="N174" s="12">
        <v>366.7473</v>
      </c>
      <c r="O174" s="19"/>
      <c r="P174" s="11"/>
    </row>
    <row r="175" ht="45" spans="1:16">
      <c r="A175" s="12" t="s">
        <v>646</v>
      </c>
      <c r="B175" s="12" t="s">
        <v>569</v>
      </c>
      <c r="C175" s="12" t="s">
        <v>60</v>
      </c>
      <c r="D175" s="12" t="s">
        <v>647</v>
      </c>
      <c r="E175" s="10" t="s">
        <v>24</v>
      </c>
      <c r="F175" s="12" t="s">
        <v>62</v>
      </c>
      <c r="G175" s="12" t="s">
        <v>558</v>
      </c>
      <c r="H175" s="12" t="s">
        <v>648</v>
      </c>
      <c r="I175" s="12">
        <f t="shared" si="9"/>
        <v>288.7302</v>
      </c>
      <c r="J175" s="17">
        <f t="shared" si="10"/>
        <v>288.7302</v>
      </c>
      <c r="K175" s="19"/>
      <c r="L175" s="19"/>
      <c r="M175" s="19"/>
      <c r="N175" s="12">
        <v>288.7302</v>
      </c>
      <c r="O175" s="19"/>
      <c r="P175" s="11"/>
    </row>
    <row r="176" ht="33.75" spans="1:16">
      <c r="A176" s="12" t="s">
        <v>649</v>
      </c>
      <c r="B176" s="12" t="s">
        <v>650</v>
      </c>
      <c r="C176" s="12" t="s">
        <v>60</v>
      </c>
      <c r="D176" s="14" t="s">
        <v>631</v>
      </c>
      <c r="E176" s="10" t="s">
        <v>24</v>
      </c>
      <c r="F176" s="12" t="s">
        <v>62</v>
      </c>
      <c r="G176" s="12" t="s">
        <v>607</v>
      </c>
      <c r="H176" s="12" t="s">
        <v>651</v>
      </c>
      <c r="I176" s="12">
        <f t="shared" si="9"/>
        <v>9.15195</v>
      </c>
      <c r="J176" s="17">
        <f t="shared" si="10"/>
        <v>9.15195</v>
      </c>
      <c r="K176" s="19"/>
      <c r="L176" s="19"/>
      <c r="M176" s="19"/>
      <c r="N176" s="12">
        <v>9.15195</v>
      </c>
      <c r="O176" s="19"/>
      <c r="P176" s="11"/>
    </row>
    <row r="177" ht="33.75" spans="1:16">
      <c r="A177" s="14" t="s">
        <v>652</v>
      </c>
      <c r="B177" s="14" t="s">
        <v>653</v>
      </c>
      <c r="C177" s="12" t="s">
        <v>60</v>
      </c>
      <c r="D177" s="14" t="s">
        <v>595</v>
      </c>
      <c r="E177" s="10" t="s">
        <v>24</v>
      </c>
      <c r="F177" s="12" t="s">
        <v>62</v>
      </c>
      <c r="G177" s="12" t="s">
        <v>607</v>
      </c>
      <c r="H177" s="12" t="s">
        <v>654</v>
      </c>
      <c r="I177" s="12">
        <f t="shared" si="9"/>
        <v>18.6725</v>
      </c>
      <c r="J177" s="17">
        <f t="shared" si="10"/>
        <v>18.6725</v>
      </c>
      <c r="K177" s="19"/>
      <c r="L177" s="19"/>
      <c r="M177" s="19"/>
      <c r="N177" s="12">
        <v>18.6725</v>
      </c>
      <c r="O177" s="19"/>
      <c r="P177" s="11"/>
    </row>
    <row r="178" ht="56.25" spans="1:16">
      <c r="A178" s="12" t="s">
        <v>655</v>
      </c>
      <c r="B178" s="12" t="s">
        <v>656</v>
      </c>
      <c r="C178" s="12" t="s">
        <v>60</v>
      </c>
      <c r="D178" s="12" t="s">
        <v>657</v>
      </c>
      <c r="E178" s="10" t="s">
        <v>24</v>
      </c>
      <c r="F178" s="12" t="s">
        <v>62</v>
      </c>
      <c r="G178" s="12" t="s">
        <v>658</v>
      </c>
      <c r="H178" s="12" t="s">
        <v>659</v>
      </c>
      <c r="I178" s="12">
        <f t="shared" si="9"/>
        <v>54.30672</v>
      </c>
      <c r="J178" s="17">
        <f t="shared" si="10"/>
        <v>54.30672</v>
      </c>
      <c r="K178" s="19"/>
      <c r="L178" s="19"/>
      <c r="M178" s="19"/>
      <c r="N178" s="12">
        <v>54.30672</v>
      </c>
      <c r="O178" s="19"/>
      <c r="P178" s="11"/>
    </row>
    <row r="179" ht="33.75" spans="1:16">
      <c r="A179" s="12" t="s">
        <v>660</v>
      </c>
      <c r="B179" s="12" t="s">
        <v>661</v>
      </c>
      <c r="C179" s="12" t="s">
        <v>60</v>
      </c>
      <c r="D179" s="14" t="s">
        <v>662</v>
      </c>
      <c r="E179" s="10" t="s">
        <v>24</v>
      </c>
      <c r="F179" s="12" t="s">
        <v>62</v>
      </c>
      <c r="G179" s="12" t="s">
        <v>663</v>
      </c>
      <c r="H179" s="12" t="s">
        <v>664</v>
      </c>
      <c r="I179" s="12">
        <f t="shared" si="9"/>
        <v>1070.95</v>
      </c>
      <c r="J179" s="17">
        <f t="shared" si="10"/>
        <v>1070.95</v>
      </c>
      <c r="K179" s="19"/>
      <c r="L179" s="19"/>
      <c r="M179" s="19"/>
      <c r="N179" s="12">
        <v>1070.95</v>
      </c>
      <c r="O179" s="19"/>
      <c r="P179" s="11"/>
    </row>
    <row r="180" ht="56.25" spans="1:16">
      <c r="A180" s="12" t="s">
        <v>665</v>
      </c>
      <c r="B180" s="7" t="s">
        <v>666</v>
      </c>
      <c r="C180" s="20" t="s">
        <v>60</v>
      </c>
      <c r="D180" s="7" t="s">
        <v>667</v>
      </c>
      <c r="E180" s="10" t="s">
        <v>24</v>
      </c>
      <c r="F180" s="12" t="s">
        <v>62</v>
      </c>
      <c r="G180" s="12" t="s">
        <v>658</v>
      </c>
      <c r="H180" s="12" t="s">
        <v>668</v>
      </c>
      <c r="I180" s="12">
        <f t="shared" si="9"/>
        <v>48.4496</v>
      </c>
      <c r="J180" s="17">
        <f t="shared" si="10"/>
        <v>48.4496</v>
      </c>
      <c r="K180" s="19"/>
      <c r="L180" s="19"/>
      <c r="M180" s="19"/>
      <c r="N180" s="12">
        <v>48.4496</v>
      </c>
      <c r="O180" s="19"/>
      <c r="P180" s="11"/>
    </row>
    <row r="181" ht="45" spans="1:16">
      <c r="A181" s="7" t="s">
        <v>669</v>
      </c>
      <c r="B181" s="7" t="s">
        <v>37</v>
      </c>
      <c r="C181" s="7" t="s">
        <v>38</v>
      </c>
      <c r="D181" s="7" t="s">
        <v>670</v>
      </c>
      <c r="E181" s="10" t="s">
        <v>24</v>
      </c>
      <c r="F181" s="12" t="s">
        <v>62</v>
      </c>
      <c r="G181" s="12" t="s">
        <v>658</v>
      </c>
      <c r="H181" s="12" t="s">
        <v>671</v>
      </c>
      <c r="I181" s="12">
        <f t="shared" si="9"/>
        <v>27.922</v>
      </c>
      <c r="J181" s="17">
        <f t="shared" si="10"/>
        <v>27.922</v>
      </c>
      <c r="K181" s="19"/>
      <c r="L181" s="19">
        <v>27.922</v>
      </c>
      <c r="M181" s="19"/>
      <c r="N181" s="19"/>
      <c r="O181" s="19"/>
      <c r="P181" s="11"/>
    </row>
    <row r="182" ht="45" spans="1:16">
      <c r="A182" s="7" t="s">
        <v>672</v>
      </c>
      <c r="B182" s="7" t="s">
        <v>37</v>
      </c>
      <c r="C182" s="7" t="s">
        <v>38</v>
      </c>
      <c r="D182" s="7" t="s">
        <v>673</v>
      </c>
      <c r="E182" s="10" t="s">
        <v>24</v>
      </c>
      <c r="F182" s="12" t="s">
        <v>62</v>
      </c>
      <c r="G182" s="12" t="s">
        <v>674</v>
      </c>
      <c r="H182" s="12" t="s">
        <v>671</v>
      </c>
      <c r="I182" s="12">
        <f t="shared" si="9"/>
        <v>26.8496</v>
      </c>
      <c r="J182" s="17">
        <f t="shared" si="10"/>
        <v>26.8496</v>
      </c>
      <c r="K182" s="19"/>
      <c r="L182" s="19">
        <v>26.8496</v>
      </c>
      <c r="M182" s="19"/>
      <c r="N182" s="19"/>
      <c r="O182" s="19"/>
      <c r="P182" s="11"/>
    </row>
    <row r="183" ht="45" spans="1:16">
      <c r="A183" s="12" t="s">
        <v>675</v>
      </c>
      <c r="B183" s="12" t="s">
        <v>676</v>
      </c>
      <c r="C183" s="12" t="s">
        <v>60</v>
      </c>
      <c r="D183" s="14" t="s">
        <v>677</v>
      </c>
      <c r="E183" s="10" t="s">
        <v>24</v>
      </c>
      <c r="F183" s="12" t="s">
        <v>62</v>
      </c>
      <c r="G183" s="12" t="s">
        <v>644</v>
      </c>
      <c r="H183" s="12" t="s">
        <v>678</v>
      </c>
      <c r="I183" s="12">
        <f t="shared" si="9"/>
        <v>76.0622</v>
      </c>
      <c r="J183" s="17">
        <f t="shared" si="10"/>
        <v>76.0622</v>
      </c>
      <c r="K183" s="19"/>
      <c r="L183" s="19"/>
      <c r="M183" s="19"/>
      <c r="N183" s="12">
        <v>76.0622</v>
      </c>
      <c r="O183" s="19"/>
      <c r="P183" s="11"/>
    </row>
    <row r="184" ht="33.75" spans="1:16">
      <c r="A184" s="12" t="s">
        <v>679</v>
      </c>
      <c r="B184" s="12" t="s">
        <v>680</v>
      </c>
      <c r="C184" s="12" t="s">
        <v>60</v>
      </c>
      <c r="D184" s="12" t="s">
        <v>681</v>
      </c>
      <c r="E184" s="10" t="s">
        <v>24</v>
      </c>
      <c r="F184" s="12" t="s">
        <v>62</v>
      </c>
      <c r="G184" s="12" t="s">
        <v>558</v>
      </c>
      <c r="H184" s="12" t="s">
        <v>682</v>
      </c>
      <c r="I184" s="12">
        <f t="shared" si="9"/>
        <v>236.4569</v>
      </c>
      <c r="J184" s="17">
        <f t="shared" si="10"/>
        <v>236.4569</v>
      </c>
      <c r="K184" s="19"/>
      <c r="L184" s="19"/>
      <c r="M184" s="19"/>
      <c r="N184" s="12">
        <v>236.4569</v>
      </c>
      <c r="O184" s="19"/>
      <c r="P184" s="11"/>
    </row>
    <row r="185" ht="56.25" spans="1:16">
      <c r="A185" s="14" t="s">
        <v>683</v>
      </c>
      <c r="B185" s="14" t="s">
        <v>548</v>
      </c>
      <c r="C185" s="12" t="s">
        <v>60</v>
      </c>
      <c r="D185" s="14" t="s">
        <v>684</v>
      </c>
      <c r="E185" s="10" t="s">
        <v>24</v>
      </c>
      <c r="F185" s="12" t="s">
        <v>62</v>
      </c>
      <c r="G185" s="12" t="s">
        <v>658</v>
      </c>
      <c r="H185" s="12" t="s">
        <v>685</v>
      </c>
      <c r="I185" s="12">
        <f t="shared" si="9"/>
        <v>58.1717</v>
      </c>
      <c r="J185" s="17">
        <f t="shared" si="10"/>
        <v>58.1717</v>
      </c>
      <c r="K185" s="19"/>
      <c r="L185" s="19"/>
      <c r="M185" s="19"/>
      <c r="N185" s="12">
        <v>58.1717</v>
      </c>
      <c r="O185" s="19"/>
      <c r="P185" s="11"/>
    </row>
    <row r="186" ht="45" spans="1:16">
      <c r="A186" s="12" t="s">
        <v>686</v>
      </c>
      <c r="B186" s="12" t="s">
        <v>687</v>
      </c>
      <c r="C186" s="12" t="s">
        <v>60</v>
      </c>
      <c r="D186" s="12" t="s">
        <v>688</v>
      </c>
      <c r="E186" s="10" t="s">
        <v>24</v>
      </c>
      <c r="F186" s="12" t="s">
        <v>62</v>
      </c>
      <c r="G186" s="12" t="s">
        <v>644</v>
      </c>
      <c r="H186" s="12" t="s">
        <v>689</v>
      </c>
      <c r="I186" s="12">
        <f t="shared" si="9"/>
        <v>834.4453</v>
      </c>
      <c r="J186" s="17">
        <f t="shared" si="10"/>
        <v>834.4453</v>
      </c>
      <c r="K186" s="19"/>
      <c r="L186" s="19">
        <v>193.8735</v>
      </c>
      <c r="M186" s="19"/>
      <c r="N186" s="19">
        <v>640.5718</v>
      </c>
      <c r="O186" s="19"/>
      <c r="P186" s="11"/>
    </row>
    <row r="187" ht="45" spans="1:16">
      <c r="A187" s="12" t="s">
        <v>690</v>
      </c>
      <c r="B187" s="11" t="s">
        <v>117</v>
      </c>
      <c r="C187" s="20" t="s">
        <v>60</v>
      </c>
      <c r="D187" s="14" t="s">
        <v>691</v>
      </c>
      <c r="E187" s="10" t="s">
        <v>24</v>
      </c>
      <c r="F187" s="12" t="s">
        <v>62</v>
      </c>
      <c r="G187" s="12" t="s">
        <v>692</v>
      </c>
      <c r="H187" s="12" t="s">
        <v>693</v>
      </c>
      <c r="I187" s="12">
        <f t="shared" si="9"/>
        <v>672</v>
      </c>
      <c r="J187" s="17">
        <f t="shared" si="10"/>
        <v>287.323588</v>
      </c>
      <c r="K187" s="19">
        <v>0</v>
      </c>
      <c r="L187" s="19">
        <v>0.05</v>
      </c>
      <c r="M187" s="19">
        <v>0</v>
      </c>
      <c r="N187" s="12">
        <v>287.273588</v>
      </c>
      <c r="O187" s="19">
        <v>384.676412</v>
      </c>
      <c r="P187" s="11"/>
    </row>
    <row r="188" ht="45" spans="1:16">
      <c r="A188" s="7" t="s">
        <v>694</v>
      </c>
      <c r="B188" s="7" t="s">
        <v>37</v>
      </c>
      <c r="C188" s="20" t="s">
        <v>60</v>
      </c>
      <c r="D188" s="21" t="s">
        <v>695</v>
      </c>
      <c r="E188" s="10" t="s">
        <v>24</v>
      </c>
      <c r="F188" s="12" t="s">
        <v>62</v>
      </c>
      <c r="G188" s="12" t="s">
        <v>696</v>
      </c>
      <c r="H188" s="12" t="s">
        <v>693</v>
      </c>
      <c r="I188" s="12">
        <f t="shared" si="9"/>
        <v>322.461874</v>
      </c>
      <c r="J188" s="17">
        <f t="shared" si="10"/>
        <v>322.461874</v>
      </c>
      <c r="K188" s="19"/>
      <c r="L188" s="19"/>
      <c r="M188" s="19"/>
      <c r="N188" s="12">
        <v>322.461874</v>
      </c>
      <c r="O188" s="19"/>
      <c r="P188" s="11"/>
    </row>
    <row r="189" ht="45" spans="1:16">
      <c r="A189" s="12" t="s">
        <v>697</v>
      </c>
      <c r="B189" s="12" t="s">
        <v>698</v>
      </c>
      <c r="C189" s="12" t="s">
        <v>60</v>
      </c>
      <c r="D189" s="14" t="s">
        <v>699</v>
      </c>
      <c r="E189" s="10" t="s">
        <v>24</v>
      </c>
      <c r="F189" s="12" t="s">
        <v>62</v>
      </c>
      <c r="G189" s="12" t="s">
        <v>644</v>
      </c>
      <c r="H189" s="12" t="s">
        <v>700</v>
      </c>
      <c r="I189" s="12">
        <f t="shared" si="9"/>
        <v>124.5092</v>
      </c>
      <c r="J189" s="17">
        <f t="shared" si="10"/>
        <v>124.5092</v>
      </c>
      <c r="K189" s="19"/>
      <c r="L189" s="19"/>
      <c r="M189" s="19"/>
      <c r="N189" s="12">
        <v>124.5092</v>
      </c>
      <c r="O189" s="19"/>
      <c r="P189" s="11"/>
    </row>
    <row r="190" ht="45" spans="1:16">
      <c r="A190" s="7" t="s">
        <v>701</v>
      </c>
      <c r="B190" s="7" t="s">
        <v>37</v>
      </c>
      <c r="C190" s="20" t="s">
        <v>60</v>
      </c>
      <c r="D190" s="21" t="s">
        <v>702</v>
      </c>
      <c r="E190" s="10" t="s">
        <v>24</v>
      </c>
      <c r="F190" s="12" t="s">
        <v>62</v>
      </c>
      <c r="G190" s="12" t="s">
        <v>703</v>
      </c>
      <c r="H190" s="12" t="s">
        <v>693</v>
      </c>
      <c r="I190" s="12">
        <f t="shared" si="9"/>
        <v>374</v>
      </c>
      <c r="J190" s="17">
        <f t="shared" si="10"/>
        <v>374</v>
      </c>
      <c r="K190" s="19"/>
      <c r="L190" s="19"/>
      <c r="M190" s="19"/>
      <c r="N190" s="12">
        <v>374</v>
      </c>
      <c r="O190" s="19"/>
      <c r="P190" s="11"/>
    </row>
    <row r="191" ht="45" spans="1:16">
      <c r="A191" s="7" t="s">
        <v>704</v>
      </c>
      <c r="B191" s="7" t="s">
        <v>37</v>
      </c>
      <c r="C191" s="20" t="s">
        <v>60</v>
      </c>
      <c r="D191" s="21" t="s">
        <v>705</v>
      </c>
      <c r="E191" s="10" t="s">
        <v>24</v>
      </c>
      <c r="F191" s="12" t="s">
        <v>62</v>
      </c>
      <c r="G191" s="12" t="s">
        <v>706</v>
      </c>
      <c r="H191" s="12" t="s">
        <v>693</v>
      </c>
      <c r="I191" s="12">
        <f t="shared" si="9"/>
        <v>1442</v>
      </c>
      <c r="J191" s="17">
        <f t="shared" si="10"/>
        <v>1442</v>
      </c>
      <c r="K191" s="19"/>
      <c r="L191" s="19">
        <v>1442</v>
      </c>
      <c r="M191" s="19"/>
      <c r="N191" s="19"/>
      <c r="O191" s="19"/>
      <c r="P191" s="11"/>
    </row>
    <row r="192" ht="56.25" spans="1:16">
      <c r="A192" s="8" t="s">
        <v>707</v>
      </c>
      <c r="B192" s="12" t="s">
        <v>633</v>
      </c>
      <c r="C192" s="12" t="s">
        <v>60</v>
      </c>
      <c r="D192" s="12" t="s">
        <v>708</v>
      </c>
      <c r="E192" s="10" t="s">
        <v>24</v>
      </c>
      <c r="F192" s="12" t="s">
        <v>62</v>
      </c>
      <c r="G192" s="12" t="s">
        <v>558</v>
      </c>
      <c r="H192" s="12" t="s">
        <v>709</v>
      </c>
      <c r="I192" s="12">
        <f t="shared" si="9"/>
        <v>325.7649</v>
      </c>
      <c r="J192" s="17">
        <f t="shared" si="10"/>
        <v>325.7649</v>
      </c>
      <c r="K192" s="19"/>
      <c r="L192" s="19">
        <v>325.7649</v>
      </c>
      <c r="M192" s="19"/>
      <c r="N192" s="19"/>
      <c r="O192" s="19"/>
      <c r="P192" s="11"/>
    </row>
  </sheetData>
  <autoFilter ref="A5:P192">
    <extLst/>
  </autoFilter>
  <mergeCells count="15">
    <mergeCell ref="A1:P1"/>
    <mergeCell ref="N2:P2"/>
    <mergeCell ref="I3:P3"/>
    <mergeCell ref="J4:N4"/>
    <mergeCell ref="A3:A5"/>
    <mergeCell ref="B3:B5"/>
    <mergeCell ref="C3:C5"/>
    <mergeCell ref="D3:D5"/>
    <mergeCell ref="E3:E5"/>
    <mergeCell ref="F3:F5"/>
    <mergeCell ref="G3:G5"/>
    <mergeCell ref="H3:H5"/>
    <mergeCell ref="I4:I5"/>
    <mergeCell ref="O4:O5"/>
    <mergeCell ref="P4:P5"/>
  </mergeCells>
  <conditionalFormatting sqref="A19">
    <cfRule type="duplicateValues" dxfId="0" priority="70"/>
  </conditionalFormatting>
  <conditionalFormatting sqref="A67">
    <cfRule type="duplicateValues" dxfId="0" priority="62"/>
  </conditionalFormatting>
  <conditionalFormatting sqref="A81">
    <cfRule type="duplicateValues" dxfId="0" priority="63"/>
  </conditionalFormatting>
  <conditionalFormatting sqref="A157">
    <cfRule type="duplicateValues" dxfId="0" priority="40"/>
  </conditionalFormatting>
  <conditionalFormatting sqref="A158">
    <cfRule type="duplicateValues" dxfId="0" priority="34"/>
  </conditionalFormatting>
  <conditionalFormatting sqref="A159">
    <cfRule type="duplicateValues" dxfId="0" priority="39"/>
  </conditionalFormatting>
  <conditionalFormatting sqref="A165">
    <cfRule type="duplicateValues" dxfId="0" priority="38"/>
  </conditionalFormatting>
  <conditionalFormatting sqref="A166">
    <cfRule type="duplicateValues" dxfId="0" priority="37"/>
  </conditionalFormatting>
  <conditionalFormatting sqref="A168">
    <cfRule type="duplicateValues" dxfId="0" priority="33"/>
  </conditionalFormatting>
  <conditionalFormatting sqref="A169">
    <cfRule type="duplicateValues" dxfId="0" priority="32"/>
  </conditionalFormatting>
  <conditionalFormatting sqref="A170">
    <cfRule type="duplicateValues" dxfId="0" priority="31"/>
  </conditionalFormatting>
  <conditionalFormatting sqref="A171">
    <cfRule type="duplicateValues" dxfId="0" priority="30"/>
  </conditionalFormatting>
  <conditionalFormatting sqref="A172">
    <cfRule type="duplicateValues" dxfId="0" priority="29"/>
  </conditionalFormatting>
  <conditionalFormatting sqref="A173">
    <cfRule type="duplicateValues" dxfId="0" priority="28"/>
  </conditionalFormatting>
  <conditionalFormatting sqref="A174">
    <cfRule type="duplicateValues" dxfId="0" priority="27"/>
  </conditionalFormatting>
  <conditionalFormatting sqref="A177">
    <cfRule type="duplicateValues" dxfId="0" priority="25"/>
  </conditionalFormatting>
  <conditionalFormatting sqref="A179">
    <cfRule type="duplicateValues" dxfId="0" priority="24"/>
  </conditionalFormatting>
  <conditionalFormatting sqref="A183">
    <cfRule type="duplicateValues" dxfId="0" priority="19"/>
  </conditionalFormatting>
  <conditionalFormatting sqref="A184">
    <cfRule type="duplicateValues" dxfId="0" priority="23"/>
  </conditionalFormatting>
  <conditionalFormatting sqref="A185">
    <cfRule type="duplicateValues" dxfId="0" priority="20"/>
  </conditionalFormatting>
  <conditionalFormatting sqref="A186">
    <cfRule type="duplicateValues" dxfId="0" priority="17"/>
  </conditionalFormatting>
  <conditionalFormatting sqref="D186">
    <cfRule type="duplicateValues" dxfId="0" priority="2"/>
  </conditionalFormatting>
  <conditionalFormatting sqref="A187">
    <cfRule type="duplicateValues" dxfId="0" priority="22"/>
  </conditionalFormatting>
  <conditionalFormatting sqref="A189">
    <cfRule type="duplicateValues" dxfId="0" priority="11"/>
  </conditionalFormatting>
  <conditionalFormatting sqref="A192">
    <cfRule type="duplicateValues" dxfId="0" priority="10"/>
  </conditionalFormatting>
  <conditionalFormatting sqref="A41:A43">
    <cfRule type="duplicateValues" dxfId="0" priority="69"/>
  </conditionalFormatting>
  <conditionalFormatting sqref="A70:A77">
    <cfRule type="duplicateValues" dxfId="0" priority="67"/>
  </conditionalFormatting>
  <conditionalFormatting sqref="A78:A80">
    <cfRule type="duplicateValues" dxfId="0" priority="66"/>
  </conditionalFormatting>
  <conditionalFormatting sqref="A82:A83">
    <cfRule type="duplicateValues" dxfId="0" priority="65"/>
  </conditionalFormatting>
  <conditionalFormatting sqref="A84:A94">
    <cfRule type="duplicateValues" dxfId="0" priority="64"/>
  </conditionalFormatting>
  <conditionalFormatting sqref="A96:A97">
    <cfRule type="duplicateValues" dxfId="0" priority="60"/>
  </conditionalFormatting>
  <conditionalFormatting sqref="A98:A122">
    <cfRule type="duplicateValues" dxfId="0" priority="59"/>
  </conditionalFormatting>
  <conditionalFormatting sqref="A130:A132">
    <cfRule type="duplicateValues" dxfId="0" priority="57"/>
  </conditionalFormatting>
  <conditionalFormatting sqref="A136:A139">
    <cfRule type="duplicateValues" dxfId="0" priority="42"/>
  </conditionalFormatting>
  <conditionalFormatting sqref="A44:A66 A68:A69">
    <cfRule type="duplicateValues" dxfId="0" priority="68"/>
  </conditionalFormatting>
  <conditionalFormatting sqref="A95 A140:A147 A133:A135 A123:A129">
    <cfRule type="duplicateValues" dxfId="0" priority="58"/>
  </conditionalFormatting>
  <conditionalFormatting sqref="A176 A178">
    <cfRule type="duplicateValues" dxfId="0" priority="26"/>
  </conditionalFormatting>
  <dataValidations count="3">
    <dataValidation type="list" allowBlank="1" showInputMessage="1" showErrorMessage="1" sqref="C7 C8 C9 C10 C12 C13 C14 C15 C16 C17 C18 C19 C20 C41 C49 C56 C57 C58 C59 C60 C61 C62 C63 C64 C67 C70 C71 C72 C73 C74 C75 C76 C77 C78 C79 C80 C81 C82 C83 C88 C95 C96 C97 C98 C99 C100 C101 C102 C103 C104 C105 C106 C107 C108 C109 C110 C111 C112 C113 C114 C115 C116 C117 C118 C119 C120 C121 C122 C123 C124 C125 C126 C127 C128 C129 C130 C131 C132 C133 C134 C135 C136 C140 C141 C142 C147 C154 C155 C156 C157 C158 C159 C165 C166 C167 C23:C35 C42:C48 C50:C52 C53:C55 C65:C66 C68:C69 C84:C87 C89:C94 C137:C139 C143:C146 C148:C150 C151:C153 C160:C164">
      <formula1>项目性质</formula1>
    </dataValidation>
    <dataValidation type="list" allowBlank="1" showInputMessage="1" showErrorMessage="1" sqref="P7 P8 P9 P10 P11 P12 P13 P14 P15 P16 P17 P18 P19 P21 P22 P23 P24 P25 P26 P27 P28 P29 P30 P31 P32 P33 P34 P35 P36 P37 P38 P39 P40 P48 P49 P52 P55 P56 P57 P58 P59 P60 P61 P62 P63 P64 P67 P70 P71 P72 P73 P74 P75 P76 P77 P78 P79 P80 P81 P82 P83 P95 P96 P97 P98 P99 P100 P101 P102 P103 P104 P105 P106 P107 P108 P109 P110 P111 P112 P113 P114 P115 P116 P117 P118 P119 P120 P121 P122 P123 P124 P125 P126 P127 P128 P129 P130 P134 P135 P136 P140 P141 P142 P143 P144 P145 P146 P147 P158 P159 P160 P161 P162 P163 P164 P165 P166 P167 P168 P169 P170 P171 P172 P173 P174 P175 P176 P177 P178 P179 P180 P181 P182 P183 P184 P185 P186 P187 P188 P189 P190 P191 P192 P137:P139">
      <formula1>INDIRECT($L7)</formula1>
    </dataValidation>
    <dataValidation type="list" allowBlank="1" showInputMessage="1" showErrorMessage="1" sqref="P20 P41 P42 P43 P44 P45 P46 P47 P50 P51 P53 P54 P65 P66 P68 P84 P85 P86 P87 P88 P89 P90 P91 P92 P93 P94 P131 P132 P133">
      <formula1>INDIRECT(#REF!)</formula1>
    </dataValidation>
  </dataValidations>
  <pageMargins left="0.196527777777778" right="0.196527777777778" top="0.550694444444444" bottom="0.432638888888889" header="0.511805555555556" footer="0.196527777777778"/>
  <pageSetup paperSize="9" scale="74"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Empressゝ</cp:lastModifiedBy>
  <dcterms:created xsi:type="dcterms:W3CDTF">2018-09-28T13:54:00Z</dcterms:created>
  <cp:lastPrinted>2019-06-24T08:45:00Z</cp:lastPrinted>
  <dcterms:modified xsi:type="dcterms:W3CDTF">2023-01-03T03:57:47Z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ubyTemplateID" linkTarget="0">
    <vt:lpwstr>11</vt:lpwstr>
  </property>
  <property fmtid="{D5CDD505-2E9C-101B-9397-08002B2CF9AE}" pid="4" name="ICV">
    <vt:lpwstr>53ABE5544EBC46AABE88F6BF7D16CC34</vt:lpwstr>
  </property>
  <property fmtid="{D5CDD505-2E9C-101B-9397-08002B2CF9AE}" pid="5" name="KSOReadingLayout">
    <vt:bool>true</vt:bool>
  </property>
</Properties>
</file>